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Canela\USRG\USRG\REGULAÇÃO ECONÔMICA\ATENDIMENTO LEI 20253\ATENDIMENTO A LEI 20253_2020\Lei 20.253 - RSU - Fev 2025\Municipio Cornélio Procópio\Artigo 2º - Publicação Histórico Reajustes\"/>
    </mc:Choice>
  </mc:AlternateContent>
  <xr:revisionPtr revIDLastSave="0" documentId="13_ncr:1_{B79433E7-26C1-4C0C-813D-21FD77E66319}" xr6:coauthVersionLast="47" xr6:coauthVersionMax="47" xr10:uidLastSave="{00000000-0000-0000-0000-000000000000}"/>
  <bookViews>
    <workbookView xWindow="390" yWindow="390" windowWidth="26910" windowHeight="14940" xr2:uid="{00000000-000D-0000-FFFF-FFFF00000000}"/>
  </bookViews>
  <sheets>
    <sheet name="Cornélio Procópio" sheetId="1" r:id="rId1"/>
    <sheet name="Tabela Cornélio Procópi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</calcChain>
</file>

<file path=xl/sharedStrings.xml><?xml version="1.0" encoding="utf-8"?>
<sst xmlns="http://schemas.openxmlformats.org/spreadsheetml/2006/main" count="82" uniqueCount="53">
  <si>
    <t>ATENDIMENTO A LEI 20.253/2020</t>
  </si>
  <si>
    <t>CONTRATO</t>
  </si>
  <si>
    <t>MUNICÍPIO</t>
  </si>
  <si>
    <t>TIPO DE CONTRATO</t>
  </si>
  <si>
    <t>OBJETO</t>
  </si>
  <si>
    <t>VIGÊNCIA</t>
  </si>
  <si>
    <t>INÍCIO (DD/MM/AA)</t>
  </si>
  <si>
    <t>TÉRMINO (DD/MM/AA)</t>
  </si>
  <si>
    <t>047/2012</t>
  </si>
  <si>
    <t>Cornélio Procópio</t>
  </si>
  <si>
    <t xml:space="preserve">Programa </t>
  </si>
  <si>
    <t>Execução dos serviços públicos de coleta, transporte, transbordo, recebimento, tratamento e disposição final de resíduos urbanos no município  de Cornélio Procópio no aterro sanitário do município.</t>
  </si>
  <si>
    <t>30 anos</t>
  </si>
  <si>
    <t>HISTÓRICO DE REAJUSTES</t>
  </si>
  <si>
    <t>ÍNDICE DE INFLAÇÃO¹</t>
  </si>
  <si>
    <t>PERÍODO AQUISITIVO</t>
  </si>
  <si>
    <t>ÍNDICE DE REAJUSTE ²</t>
  </si>
  <si>
    <r>
      <t>FORMA DE COBRANÇA
(Tabela de tarifas)</t>
    </r>
    <r>
      <rPr>
        <vertAlign val="superscript"/>
        <sz val="11"/>
        <color indexed="9"/>
        <rFont val="Calibri"/>
        <family val="2"/>
      </rPr>
      <t>4</t>
    </r>
  </si>
  <si>
    <t>RESOLUÇÃO HOMOGATÓRIA</t>
  </si>
  <si>
    <t>AUTORIZAÇÃO PREFEITURA</t>
  </si>
  <si>
    <t xml:space="preserve">ÍNICIO </t>
  </si>
  <si>
    <t>FIM</t>
  </si>
  <si>
    <t>IPCA</t>
  </si>
  <si>
    <t>Tabela de tarifas</t>
  </si>
  <si>
    <t>08/2018-AGEPAR</t>
  </si>
  <si>
    <t>---</t>
  </si>
  <si>
    <t>07/2020-AGEPAR</t>
  </si>
  <si>
    <t>04/2021-AGEPAR</t>
  </si>
  <si>
    <t>Ofício nº 052/2021 - PGM</t>
  </si>
  <si>
    <t>05/2022-AGEPAR</t>
  </si>
  <si>
    <t>¹ Fonte: Instituto Brasileiro de Geografia e Estatística (IBGE)</t>
  </si>
  <si>
    <t>² Memória de cálculo índice de reajuste:</t>
  </si>
  <si>
    <t>PERÍODO DE REFERÊNCIA</t>
  </si>
  <si>
    <t>NÚMERO ÍNDICE 
IPCA</t>
  </si>
  <si>
    <t>ÍNDICE DE REAJUSTE*</t>
  </si>
  <si>
    <t>----</t>
  </si>
  <si>
    <t xml:space="preserve">* Fórmula: </t>
  </si>
  <si>
    <t>Faixa de tarifas
 (Por economia)</t>
  </si>
  <si>
    <t xml:space="preserve">Valor (R$) 
(Por economia) </t>
  </si>
  <si>
    <t>Classe AA - Normal</t>
  </si>
  <si>
    <t>Classe AB - Social</t>
  </si>
  <si>
    <t>Tabela 2020 - Resolução Agepar nº 007/2020</t>
  </si>
  <si>
    <t>Tabela 2021 - Resolução Agepar nº 004/2021</t>
  </si>
  <si>
    <t>Tabela 2022 - Resolução Agepar nº 005/2022</t>
  </si>
  <si>
    <t xml:space="preserve"> </t>
  </si>
  <si>
    <t>Tabela 2023 - Resolução Agepar nº 016/2023</t>
  </si>
  <si>
    <t>16/2023-AGEPAR</t>
  </si>
  <si>
    <t>43/2024-AGEPAR</t>
  </si>
  <si>
    <t>Tabela 2024 - Resolução Agepar nº 043/2024*</t>
  </si>
  <si>
    <t xml:space="preserve">*Tarifa aprovada inclui alterações Lei Municipal nº 58/2023 </t>
  </si>
  <si>
    <t>Ofício nº 113/2023/GAB
PM Cornélio Procópio</t>
  </si>
  <si>
    <t>Ofício nº 112/2023/GAB
PM Cornélio Procópio</t>
  </si>
  <si>
    <t>Decreto Nº 173/2025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</si>
</sst>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"/>
    <numFmt numFmtId="165" formatCode="0.0000%"/>
  </numFmts>
  <fonts count="18" x14ac:knownFonts="1">
    <font>
      <sz val="11"/>
      <color theme="1"/>
      <name val="Calibri"/>
      <family val="2"/>
      <scheme val="minor"/>
    </font>
    <font>
      <vertAlign val="superscript"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vertAlign val="superscript"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0" fillId="0" borderId="0" xfId="0" applyFont="1"/>
    <xf numFmtId="0" fontId="4" fillId="0" borderId="0" xfId="0" applyFont="1" applyFill="1" applyAlignment="1">
      <alignment horizontal="center"/>
    </xf>
    <xf numFmtId="0" fontId="0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17" fontId="0" fillId="0" borderId="0" xfId="0" applyNumberFormat="1" applyFont="1" applyFill="1" applyAlignment="1">
      <alignment horizontal="right"/>
    </xf>
    <xf numFmtId="10" fontId="2" fillId="0" borderId="0" xfId="3" applyNumberFormat="1" applyFont="1" applyFill="1" applyAlignment="1">
      <alignment horizontal="center"/>
    </xf>
    <xf numFmtId="43" fontId="2" fillId="0" borderId="0" xfId="4" applyFont="1" applyFill="1" applyAlignment="1">
      <alignment horizontal="center"/>
    </xf>
    <xf numFmtId="17" fontId="0" fillId="0" borderId="0" xfId="0" applyNumberFormat="1" applyFont="1" applyFill="1" applyAlignment="1">
      <alignment horizontal="center"/>
    </xf>
    <xf numFmtId="14" fontId="0" fillId="0" borderId="0" xfId="0" quotePrefix="1" applyNumberFormat="1" applyFont="1" applyFill="1" applyAlignment="1">
      <alignment horizontal="center"/>
    </xf>
    <xf numFmtId="17" fontId="0" fillId="0" borderId="0" xfId="0" applyNumberFormat="1" applyFont="1" applyAlignment="1">
      <alignment horizontal="right"/>
    </xf>
    <xf numFmtId="10" fontId="2" fillId="0" borderId="0" xfId="3" applyNumberFormat="1" applyFont="1" applyAlignment="1">
      <alignment horizontal="center"/>
    </xf>
    <xf numFmtId="43" fontId="2" fillId="0" borderId="0" xfId="4" applyFont="1" applyAlignment="1">
      <alignment horizontal="center"/>
    </xf>
    <xf numFmtId="17" fontId="0" fillId="0" borderId="0" xfId="0" applyNumberFormat="1" applyFont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9" fillId="3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17" fontId="8" fillId="0" borderId="0" xfId="0" applyNumberFormat="1" applyFont="1" applyFill="1" applyAlignment="1">
      <alignment horizontal="center"/>
    </xf>
    <xf numFmtId="10" fontId="8" fillId="0" borderId="0" xfId="3" applyNumberFormat="1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0" fillId="0" borderId="0" xfId="2" applyFont="1"/>
    <xf numFmtId="0" fontId="12" fillId="0" borderId="0" xfId="2" applyFont="1"/>
    <xf numFmtId="0" fontId="9" fillId="3" borderId="2" xfId="0" applyFont="1" applyFill="1" applyBorder="1" applyAlignment="1">
      <alignment horizontal="center" vertical="center" wrapText="1"/>
    </xf>
    <xf numFmtId="0" fontId="5" fillId="0" borderId="0" xfId="2"/>
    <xf numFmtId="0" fontId="13" fillId="0" borderId="0" xfId="2" applyFont="1" applyBorder="1"/>
    <xf numFmtId="44" fontId="13" fillId="0" borderId="0" xfId="1" applyFont="1" applyBorder="1" applyAlignment="1">
      <alignment horizontal="center"/>
    </xf>
    <xf numFmtId="0" fontId="5" fillId="0" borderId="0" xfId="2" applyFont="1"/>
    <xf numFmtId="49" fontId="14" fillId="2" borderId="3" xfId="2" applyNumberFormat="1" applyFont="1" applyFill="1" applyBorder="1" applyAlignment="1">
      <alignment horizontal="center" vertical="center" wrapText="1"/>
    </xf>
    <xf numFmtId="164" fontId="14" fillId="2" borderId="3" xfId="2" applyNumberFormat="1" applyFont="1" applyFill="1" applyBorder="1" applyAlignment="1">
      <alignment horizontal="center" vertical="center" wrapText="1"/>
    </xf>
    <xf numFmtId="14" fontId="14" fillId="2" borderId="3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centerContinuous"/>
    </xf>
    <xf numFmtId="165" fontId="8" fillId="0" borderId="0" xfId="3" applyNumberFormat="1" applyFont="1" applyFill="1" applyAlignment="1">
      <alignment horizontal="center"/>
    </xf>
    <xf numFmtId="165" fontId="2" fillId="0" borderId="0" xfId="3" applyNumberFormat="1" applyFont="1" applyFill="1" applyAlignment="1">
      <alignment horizontal="center"/>
    </xf>
    <xf numFmtId="0" fontId="17" fillId="0" borderId="0" xfId="2" applyFont="1"/>
    <xf numFmtId="0" fontId="0" fillId="0" borderId="0" xfId="0" applyFont="1" applyAlignment="1">
      <alignment horizontal="center" vertical="center"/>
    </xf>
    <xf numFmtId="14" fontId="0" fillId="0" borderId="0" xfId="0" applyNumberFormat="1" applyFont="1" applyFill="1" applyAlignment="1">
      <alignment horizontal="center" vertical="center"/>
    </xf>
    <xf numFmtId="17" fontId="0" fillId="0" borderId="0" xfId="0" applyNumberFormat="1" applyFont="1" applyFill="1" applyAlignment="1">
      <alignment horizontal="right" vertical="center"/>
    </xf>
    <xf numFmtId="165" fontId="2" fillId="0" borderId="0" xfId="3" applyNumberFormat="1" applyFont="1" applyFill="1" applyAlignment="1">
      <alignment horizontal="center" vertical="center"/>
    </xf>
    <xf numFmtId="43" fontId="2" fillId="0" borderId="0" xfId="4" applyFont="1" applyFill="1" applyAlignment="1">
      <alignment horizontal="center" vertical="center"/>
    </xf>
    <xf numFmtId="17" fontId="0" fillId="0" borderId="0" xfId="0" applyNumberFormat="1" applyFont="1" applyFill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justify" wrapText="1"/>
    </xf>
    <xf numFmtId="0" fontId="14" fillId="2" borderId="5" xfId="2" applyFont="1" applyFill="1" applyBorder="1" applyAlignment="1">
      <alignment horizontal="justify" wrapText="1"/>
    </xf>
  </cellXfs>
  <cellStyles count="5">
    <cellStyle name="Moeda" xfId="1" builtinId="4"/>
    <cellStyle name="Normal" xfId="0" builtinId="0"/>
    <cellStyle name="Normal 2" xfId="2" xr:uid="{00000000-0005-0000-0000-000002000000}"/>
    <cellStyle name="Porcentagem" xfId="3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609600</xdr:colOff>
      <xdr:row>26</xdr:row>
      <xdr:rowOff>47625</xdr:rowOff>
    </xdr:from>
    <xdr:ext cx="5820163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6619F543-0811-4AF4-95CD-7BE661DF10CB}"/>
                </a:ext>
              </a:extLst>
            </xdr:cNvPr>
            <xdr:cNvSpPr txBox="1"/>
          </xdr:nvSpPr>
          <xdr:spPr>
            <a:xfrm>
              <a:off x="733425" y="6124575"/>
              <a:ext cx="5820163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BR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mero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í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ndice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m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ê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s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imediatamente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anterior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à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data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pedido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reajuste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ú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mero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í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ndice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do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ú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ltimo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reajuste</m:t>
                        </m:r>
                        <m:r>
                          <a:rPr lang="pt-BR" sz="8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sty m:val="p"/>
                          </m:rPr>
                          <a:rPr lang="pt-BR" sz="800" b="0" i="0">
                            <a:latin typeface="Cambria Math" panose="02040503050406030204" pitchFamily="18" charset="0"/>
                          </a:rPr>
                          <m:t>concedido</m:t>
                        </m:r>
                      </m:den>
                    </m:f>
                    <m:r>
                      <a:rPr lang="pt-BR" sz="8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>
                      <a:rPr lang="pt-BR" sz="8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1×100</m:t>
                    </m:r>
                  </m:oMath>
                </m:oMathPara>
              </a14:m>
              <a:endParaRPr lang="pt-BR" sz="1100" i="0">
                <a:latin typeface="+mn-lt"/>
              </a:endParaRPr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6619F543-0811-4AF4-95CD-7BE661DF10CB}"/>
                </a:ext>
              </a:extLst>
            </xdr:cNvPr>
            <xdr:cNvSpPr txBox="1"/>
          </xdr:nvSpPr>
          <xdr:spPr>
            <a:xfrm>
              <a:off x="733425" y="6124575"/>
              <a:ext cx="5820163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t-BR" sz="800" i="0">
                  <a:latin typeface="Cambria Math" panose="02040503050406030204" pitchFamily="18" charset="0"/>
                </a:rPr>
                <a:t>(</a:t>
              </a:r>
              <a:r>
                <a:rPr lang="pt-BR" sz="800" b="0" i="0">
                  <a:latin typeface="Cambria Math" panose="02040503050406030204" pitchFamily="18" charset="0"/>
                </a:rPr>
                <a:t>Número índice do mês imediatamente anterior à data do pedido de reajuste)/(Número índice do último reajuste concedido)</a:t>
              </a:r>
              <a:r>
                <a:rPr lang="pt-BR" sz="8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</a:t>
              </a:r>
              <a:r>
                <a:rPr lang="pt-BR" sz="8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1×100</a:t>
              </a:r>
              <a:endParaRPr lang="pt-BR" sz="1100" i="0">
                <a:latin typeface="+mn-lt"/>
              </a:endParaRPr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0</xdr:rowOff>
        </xdr:from>
        <xdr:to>
          <xdr:col>4</xdr:col>
          <xdr:colOff>704850</xdr:colOff>
          <xdr:row>38</xdr:row>
          <xdr:rowOff>152400</xdr:rowOff>
        </xdr:to>
        <xdr:pic>
          <xdr:nvPicPr>
            <xdr:cNvPr id="4179" name="Imagem 4">
              <a:extLst>
                <a:ext uri="{FF2B5EF4-FFF2-40B4-BE49-F238E27FC236}">
                  <a16:creationId xmlns:a16="http://schemas.microsoft.com/office/drawing/2014/main" id="{68384012-B35B-4CE6-90BB-749C20E8060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Tabela Cornélio Procópio'!$B$16:$C$25" spid="_x0000_s418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0" y="6838950"/>
              <a:ext cx="3886200" cy="20669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K50"/>
  <sheetViews>
    <sheetView showGridLines="0" tabSelected="1" zoomScaleNormal="100" zoomScaleSheetLayoutView="130" workbookViewId="0">
      <selection activeCell="O5" sqref="O5"/>
    </sheetView>
  </sheetViews>
  <sheetFormatPr defaultRowHeight="15" x14ac:dyDescent="0.25"/>
  <cols>
    <col min="1" max="1" width="1.85546875" style="2" customWidth="1"/>
    <col min="2" max="2" width="19" style="2" customWidth="1"/>
    <col min="3" max="3" width="16.28515625" style="2" customWidth="1"/>
    <col min="4" max="5" width="13.42578125" style="2" customWidth="1"/>
    <col min="6" max="6" width="21.85546875" style="2" bestFit="1" customWidth="1"/>
    <col min="7" max="7" width="20.7109375" style="2" customWidth="1"/>
    <col min="8" max="8" width="17" style="2" customWidth="1"/>
    <col min="9" max="9" width="25.28515625" style="2" bestFit="1" customWidth="1"/>
    <col min="10" max="10" width="2.42578125" style="2" customWidth="1"/>
    <col min="11" max="16384" width="9.140625" style="2"/>
  </cols>
  <sheetData>
    <row r="1" spans="1:11" x14ac:dyDescent="0.25">
      <c r="A1" s="2" t="s">
        <v>44</v>
      </c>
      <c r="B1" s="1"/>
    </row>
    <row r="2" spans="1:11" x14ac:dyDescent="0.25">
      <c r="B2" s="38" t="s">
        <v>0</v>
      </c>
      <c r="C2" s="38"/>
      <c r="D2" s="38"/>
      <c r="E2" s="38"/>
      <c r="F2" s="38"/>
      <c r="G2" s="38"/>
      <c r="H2" s="38"/>
      <c r="I2" s="39"/>
    </row>
    <row r="3" spans="1:11" s="4" customFormat="1" x14ac:dyDescent="0.25">
      <c r="B3" s="3"/>
      <c r="C3" s="3"/>
      <c r="D3" s="3"/>
      <c r="E3" s="3"/>
      <c r="F3" s="3"/>
      <c r="G3" s="3"/>
      <c r="H3" s="3"/>
    </row>
    <row r="4" spans="1:11" ht="30" x14ac:dyDescent="0.25">
      <c r="B4" s="37" t="s">
        <v>1</v>
      </c>
      <c r="C4" s="37" t="s">
        <v>2</v>
      </c>
      <c r="D4" s="5" t="s">
        <v>3</v>
      </c>
      <c r="E4" s="52" t="s">
        <v>4</v>
      </c>
      <c r="F4" s="52" t="s">
        <v>5</v>
      </c>
      <c r="G4" s="5" t="s">
        <v>5</v>
      </c>
      <c r="H4" s="5" t="s">
        <v>6</v>
      </c>
      <c r="I4" s="5" t="s">
        <v>7</v>
      </c>
    </row>
    <row r="5" spans="1:11" ht="90" customHeight="1" x14ac:dyDescent="0.25">
      <c r="B5" s="34" t="s">
        <v>8</v>
      </c>
      <c r="C5" s="35" t="s">
        <v>9</v>
      </c>
      <c r="D5" s="35" t="s">
        <v>10</v>
      </c>
      <c r="E5" s="53" t="s">
        <v>11</v>
      </c>
      <c r="F5" s="54"/>
      <c r="G5" s="36" t="s">
        <v>12</v>
      </c>
      <c r="H5" s="36">
        <v>41227</v>
      </c>
      <c r="I5" s="36">
        <v>52184</v>
      </c>
    </row>
    <row r="6" spans="1:11" ht="15" customHeight="1" x14ac:dyDescent="0.25">
      <c r="B6" s="51" t="s">
        <v>13</v>
      </c>
      <c r="C6" s="51" t="s">
        <v>14</v>
      </c>
      <c r="D6" s="51" t="s">
        <v>15</v>
      </c>
      <c r="E6" s="51"/>
      <c r="F6" s="51" t="s">
        <v>16</v>
      </c>
      <c r="G6" s="51" t="s">
        <v>17</v>
      </c>
      <c r="H6" s="51" t="s">
        <v>18</v>
      </c>
      <c r="I6" s="51" t="s">
        <v>19</v>
      </c>
    </row>
    <row r="7" spans="1:11" x14ac:dyDescent="0.25">
      <c r="B7" s="51"/>
      <c r="C7" s="51"/>
      <c r="D7" s="6" t="s">
        <v>20</v>
      </c>
      <c r="E7" s="6" t="s">
        <v>21</v>
      </c>
      <c r="F7" s="51"/>
      <c r="G7" s="51"/>
      <c r="H7" s="51"/>
      <c r="I7" s="51"/>
    </row>
    <row r="8" spans="1:11" x14ac:dyDescent="0.25">
      <c r="B8" s="7">
        <v>2018</v>
      </c>
      <c r="C8" s="8" t="s">
        <v>22</v>
      </c>
      <c r="D8" s="9">
        <v>42736</v>
      </c>
      <c r="E8" s="9">
        <v>43070</v>
      </c>
      <c r="F8" s="10">
        <v>2.9499999999999998E-2</v>
      </c>
      <c r="G8" s="11" t="s">
        <v>23</v>
      </c>
      <c r="H8" s="12" t="s">
        <v>24</v>
      </c>
      <c r="I8" s="13" t="s">
        <v>25</v>
      </c>
    </row>
    <row r="9" spans="1:11" x14ac:dyDescent="0.25">
      <c r="B9" s="7">
        <v>2020</v>
      </c>
      <c r="C9" s="8" t="s">
        <v>22</v>
      </c>
      <c r="D9" s="14">
        <v>43101</v>
      </c>
      <c r="E9" s="14">
        <v>43525</v>
      </c>
      <c r="F9" s="15">
        <v>5.3089011199114911E-2</v>
      </c>
      <c r="G9" s="7" t="s">
        <v>23</v>
      </c>
      <c r="H9" s="7" t="s">
        <v>26</v>
      </c>
      <c r="I9" s="13" t="s">
        <v>25</v>
      </c>
    </row>
    <row r="10" spans="1:11" x14ac:dyDescent="0.25">
      <c r="B10" s="7">
        <v>2021</v>
      </c>
      <c r="C10" s="8" t="s">
        <v>22</v>
      </c>
      <c r="D10" s="14">
        <v>43556</v>
      </c>
      <c r="E10" s="14">
        <v>44105</v>
      </c>
      <c r="F10" s="15">
        <v>5.9691000000000001E-2</v>
      </c>
      <c r="G10" s="16" t="s">
        <v>23</v>
      </c>
      <c r="H10" s="17" t="s">
        <v>27</v>
      </c>
      <c r="I10" s="8" t="s">
        <v>28</v>
      </c>
    </row>
    <row r="11" spans="1:11" ht="30" x14ac:dyDescent="0.25">
      <c r="B11" s="43">
        <v>2022</v>
      </c>
      <c r="C11" s="44" t="s">
        <v>22</v>
      </c>
      <c r="D11" s="45">
        <v>44136</v>
      </c>
      <c r="E11" s="45">
        <v>44470</v>
      </c>
      <c r="F11" s="46">
        <v>9.6962999999999994E-2</v>
      </c>
      <c r="G11" s="47" t="s">
        <v>23</v>
      </c>
      <c r="H11" s="48" t="s">
        <v>29</v>
      </c>
      <c r="I11" s="49" t="s">
        <v>51</v>
      </c>
      <c r="J11" s="4"/>
      <c r="K11" s="4"/>
    </row>
    <row r="12" spans="1:11" ht="30" x14ac:dyDescent="0.25">
      <c r="B12" s="43">
        <v>2023</v>
      </c>
      <c r="C12" s="44" t="s">
        <v>22</v>
      </c>
      <c r="D12" s="45">
        <v>44501</v>
      </c>
      <c r="E12" s="45">
        <v>44835</v>
      </c>
      <c r="F12" s="46">
        <v>6.4703999999999998E-2</v>
      </c>
      <c r="G12" s="47" t="s">
        <v>23</v>
      </c>
      <c r="H12" s="48" t="s">
        <v>46</v>
      </c>
      <c r="I12" s="49" t="s">
        <v>50</v>
      </c>
      <c r="J12" s="4"/>
      <c r="K12" s="4"/>
    </row>
    <row r="13" spans="1:11" x14ac:dyDescent="0.25">
      <c r="B13" s="7">
        <v>2024</v>
      </c>
      <c r="C13" s="18" t="s">
        <v>22</v>
      </c>
      <c r="D13" s="9">
        <v>44866</v>
      </c>
      <c r="E13" s="9">
        <v>45200</v>
      </c>
      <c r="F13" s="41">
        <v>4.8191999999999999E-2</v>
      </c>
      <c r="G13" s="11" t="s">
        <v>23</v>
      </c>
      <c r="H13" s="12" t="s">
        <v>47</v>
      </c>
      <c r="I13" s="50" t="s">
        <v>52</v>
      </c>
      <c r="J13" s="4"/>
      <c r="K13" s="4"/>
    </row>
    <row r="14" spans="1:1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B15" s="19" t="s">
        <v>30</v>
      </c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B16" s="19" t="s">
        <v>31</v>
      </c>
      <c r="C16" s="4"/>
      <c r="D16" s="4"/>
      <c r="E16" s="4"/>
      <c r="F16" s="4"/>
      <c r="G16" s="4"/>
      <c r="H16" s="4"/>
      <c r="I16" s="4"/>
      <c r="J16" s="4"/>
      <c r="K16" s="4"/>
    </row>
    <row r="17" spans="2:11" ht="6" customHeight="1" x14ac:dyDescent="0.25">
      <c r="B17" s="20"/>
      <c r="C17" s="20"/>
      <c r="D17" s="20"/>
      <c r="E17" s="20"/>
      <c r="F17" s="4"/>
      <c r="G17" s="4"/>
      <c r="H17" s="4"/>
      <c r="I17" s="4"/>
      <c r="J17" s="4"/>
      <c r="K17" s="4"/>
    </row>
    <row r="18" spans="2:11" ht="22.5" x14ac:dyDescent="0.25">
      <c r="B18" s="21" t="s">
        <v>13</v>
      </c>
      <c r="C18" s="21" t="s">
        <v>32</v>
      </c>
      <c r="D18" s="21" t="s">
        <v>33</v>
      </c>
      <c r="E18" s="21" t="s">
        <v>34</v>
      </c>
    </row>
    <row r="19" spans="2:11" x14ac:dyDescent="0.25">
      <c r="B19" s="22">
        <v>2016</v>
      </c>
      <c r="C19" s="23">
        <v>42705</v>
      </c>
      <c r="D19" s="22">
        <v>4775.7</v>
      </c>
      <c r="E19" s="24" t="s">
        <v>35</v>
      </c>
      <c r="G19" s="4"/>
      <c r="H19" s="4"/>
      <c r="I19" s="4"/>
      <c r="J19" s="4"/>
    </row>
    <row r="20" spans="2:11" x14ac:dyDescent="0.25">
      <c r="B20" s="22">
        <v>2018</v>
      </c>
      <c r="C20" s="23">
        <v>43070</v>
      </c>
      <c r="D20" s="22">
        <v>4916.46</v>
      </c>
      <c r="E20" s="24">
        <f t="shared" ref="E20:E25" si="0">D20/D19-1</f>
        <v>2.9474213204347066E-2</v>
      </c>
    </row>
    <row r="21" spans="2:11" x14ac:dyDescent="0.25">
      <c r="B21" s="22">
        <v>2020</v>
      </c>
      <c r="C21" s="23">
        <v>43525</v>
      </c>
      <c r="D21" s="22">
        <v>5177.47</v>
      </c>
      <c r="E21" s="24">
        <f t="shared" si="0"/>
        <v>5.3089011199114911E-2</v>
      </c>
      <c r="G21" s="4"/>
      <c r="H21" s="4"/>
      <c r="I21" s="4"/>
      <c r="J21" s="4"/>
    </row>
    <row r="22" spans="2:11" x14ac:dyDescent="0.25">
      <c r="B22" s="22">
        <v>2021</v>
      </c>
      <c r="C22" s="23">
        <v>44136</v>
      </c>
      <c r="D22" s="22">
        <v>5486.52</v>
      </c>
      <c r="E22" s="24">
        <f t="shared" si="0"/>
        <v>5.9691316415160234E-2</v>
      </c>
    </row>
    <row r="23" spans="2:11" x14ac:dyDescent="0.25">
      <c r="B23" s="22">
        <v>2022</v>
      </c>
      <c r="C23" s="23">
        <v>44470</v>
      </c>
      <c r="D23" s="22">
        <v>6018.51</v>
      </c>
      <c r="E23" s="24">
        <f t="shared" si="0"/>
        <v>9.6963102294350456E-2</v>
      </c>
      <c r="G23" s="4"/>
      <c r="H23" s="4"/>
      <c r="I23" s="4"/>
      <c r="J23" s="4"/>
    </row>
    <row r="24" spans="2:11" x14ac:dyDescent="0.25">
      <c r="B24" s="22">
        <v>2023</v>
      </c>
      <c r="C24" s="23">
        <v>44835</v>
      </c>
      <c r="D24" s="22">
        <v>6407.93</v>
      </c>
      <c r="E24" s="40">
        <f t="shared" si="0"/>
        <v>6.4703722349883863E-2</v>
      </c>
      <c r="G24" s="4"/>
      <c r="H24" s="4"/>
      <c r="I24" s="4"/>
      <c r="J24" s="4"/>
    </row>
    <row r="25" spans="2:11" x14ac:dyDescent="0.25">
      <c r="B25" s="22">
        <v>2024</v>
      </c>
      <c r="C25" s="23">
        <v>45200</v>
      </c>
      <c r="D25" s="22">
        <v>6716.74</v>
      </c>
      <c r="E25" s="40">
        <f t="shared" si="0"/>
        <v>4.819184978612423E-2</v>
      </c>
      <c r="G25" s="4"/>
      <c r="H25" s="4"/>
      <c r="I25" s="4"/>
      <c r="J25" s="4"/>
    </row>
    <row r="26" spans="2:11" x14ac:dyDescent="0.25">
      <c r="B26" s="22"/>
      <c r="C26" s="23"/>
      <c r="D26" s="22"/>
      <c r="E26" s="40"/>
      <c r="G26" s="4"/>
      <c r="H26" s="4"/>
      <c r="I26" s="4"/>
      <c r="J26" s="4"/>
    </row>
    <row r="27" spans="2:11" x14ac:dyDescent="0.25">
      <c r="B27" s="25" t="s">
        <v>36</v>
      </c>
      <c r="G27" s="4"/>
      <c r="H27" s="4"/>
      <c r="I27" s="4"/>
      <c r="J27" s="4"/>
    </row>
    <row r="28" spans="2:11" x14ac:dyDescent="0.25">
      <c r="B28" s="25"/>
      <c r="G28" s="4"/>
      <c r="H28" s="4"/>
      <c r="I28" s="4"/>
      <c r="J28" s="4"/>
    </row>
    <row r="29" spans="2:11" ht="15.75" x14ac:dyDescent="0.25">
      <c r="B29" s="26">
        <v>4</v>
      </c>
    </row>
    <row r="30" spans="2:11" x14ac:dyDescent="0.25">
      <c r="G30" s="4"/>
      <c r="H30" s="4"/>
      <c r="I30" s="4"/>
      <c r="J30" s="4"/>
    </row>
    <row r="32" spans="2:11" x14ac:dyDescent="0.25">
      <c r="G32" s="4"/>
      <c r="H32" s="4"/>
      <c r="I32" s="4"/>
      <c r="J32" s="4"/>
    </row>
    <row r="34" spans="7:10" x14ac:dyDescent="0.25">
      <c r="G34" s="4"/>
      <c r="H34" s="4"/>
      <c r="I34" s="4"/>
      <c r="J34" s="4"/>
    </row>
    <row r="36" spans="7:10" x14ac:dyDescent="0.25">
      <c r="G36" s="4"/>
      <c r="H36" s="4"/>
      <c r="I36" s="4"/>
      <c r="J36" s="4"/>
    </row>
    <row r="38" spans="7:10" x14ac:dyDescent="0.25">
      <c r="G38" s="4"/>
      <c r="H38" s="4"/>
      <c r="I38" s="4"/>
      <c r="J38" s="4"/>
    </row>
    <row r="40" spans="7:10" x14ac:dyDescent="0.25">
      <c r="G40" s="4"/>
      <c r="H40" s="4"/>
      <c r="I40" s="4"/>
      <c r="J40" s="4"/>
    </row>
    <row r="42" spans="7:10" x14ac:dyDescent="0.25">
      <c r="G42" s="4"/>
      <c r="H42" s="4"/>
      <c r="I42" s="4"/>
      <c r="J42" s="4"/>
    </row>
    <row r="44" spans="7:10" x14ac:dyDescent="0.25">
      <c r="G44" s="4"/>
      <c r="H44" s="4"/>
      <c r="I44" s="4"/>
      <c r="J44" s="4"/>
    </row>
    <row r="46" spans="7:10" x14ac:dyDescent="0.25">
      <c r="G46" s="4"/>
      <c r="H46" s="4"/>
      <c r="I46" s="4"/>
      <c r="J46" s="4"/>
    </row>
    <row r="48" spans="7:10" x14ac:dyDescent="0.25">
      <c r="G48" s="4"/>
      <c r="H48" s="4"/>
      <c r="I48" s="4"/>
      <c r="J48" s="4"/>
    </row>
    <row r="50" spans="7:10" x14ac:dyDescent="0.25">
      <c r="G50" s="4"/>
      <c r="H50" s="4"/>
      <c r="I50" s="4"/>
      <c r="J50" s="4"/>
    </row>
  </sheetData>
  <mergeCells count="9">
    <mergeCell ref="H6:H7"/>
    <mergeCell ref="I6:I7"/>
    <mergeCell ref="E4:F4"/>
    <mergeCell ref="E5:F5"/>
    <mergeCell ref="B6:B7"/>
    <mergeCell ref="C6:C7"/>
    <mergeCell ref="D6:E6"/>
    <mergeCell ref="F6:F7"/>
    <mergeCell ref="G6:G7"/>
  </mergeCells>
  <pageMargins left="0.511811024" right="0.511811024" top="0.78740157499999996" bottom="0.78740157499999996" header="0.31496062000000002" footer="0.31496062000000002"/>
  <pageSetup paperSize="9" scale="90" orientation="landscape" r:id="rId1"/>
  <headerFooter>
    <oddHeader>&amp;L&amp;G&amp;R&amp;G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B1:C25"/>
  <sheetViews>
    <sheetView showGridLines="0" workbookViewId="0"/>
  </sheetViews>
  <sheetFormatPr defaultRowHeight="14.25" x14ac:dyDescent="0.2"/>
  <cols>
    <col min="1" max="1" width="1.85546875" style="30" customWidth="1"/>
    <col min="2" max="2" width="34" style="30" customWidth="1"/>
    <col min="3" max="3" width="24.140625" style="30" customWidth="1"/>
    <col min="4" max="16384" width="9.140625" style="30"/>
  </cols>
  <sheetData>
    <row r="1" spans="2:3" s="28" customFormat="1" ht="15" x14ac:dyDescent="0.25">
      <c r="B1" s="27" t="s">
        <v>41</v>
      </c>
      <c r="C1" s="27"/>
    </row>
    <row r="2" spans="2:3" ht="22.5" x14ac:dyDescent="0.2">
      <c r="B2" s="29" t="s">
        <v>37</v>
      </c>
      <c r="C2" s="29" t="s">
        <v>38</v>
      </c>
    </row>
    <row r="3" spans="2:3" x14ac:dyDescent="0.2">
      <c r="B3" s="31" t="s">
        <v>39</v>
      </c>
      <c r="C3" s="32">
        <v>11.3</v>
      </c>
    </row>
    <row r="4" spans="2:3" x14ac:dyDescent="0.2">
      <c r="B4" s="31" t="s">
        <v>40</v>
      </c>
      <c r="C4" s="32">
        <v>4.03</v>
      </c>
    </row>
    <row r="5" spans="2:3" ht="9" customHeight="1" x14ac:dyDescent="0.2">
      <c r="B5" s="27"/>
      <c r="C5" s="27"/>
    </row>
    <row r="6" spans="2:3" s="28" customFormat="1" ht="15" x14ac:dyDescent="0.25">
      <c r="B6" s="27" t="s">
        <v>42</v>
      </c>
      <c r="C6" s="27"/>
    </row>
    <row r="7" spans="2:3" ht="22.5" x14ac:dyDescent="0.2">
      <c r="B7" s="29" t="s">
        <v>37</v>
      </c>
      <c r="C7" s="29" t="s">
        <v>38</v>
      </c>
    </row>
    <row r="8" spans="2:3" x14ac:dyDescent="0.2">
      <c r="B8" s="31" t="s">
        <v>39</v>
      </c>
      <c r="C8" s="32">
        <v>11.9745083</v>
      </c>
    </row>
    <row r="9" spans="2:3" x14ac:dyDescent="0.2">
      <c r="B9" s="31" t="s">
        <v>40</v>
      </c>
      <c r="C9" s="32">
        <v>4.2705547299999997</v>
      </c>
    </row>
    <row r="10" spans="2:3" ht="9" customHeight="1" x14ac:dyDescent="0.2">
      <c r="B10" s="27"/>
      <c r="C10" s="27"/>
    </row>
    <row r="11" spans="2:3" s="28" customFormat="1" ht="15" x14ac:dyDescent="0.25">
      <c r="B11" s="27" t="s">
        <v>43</v>
      </c>
      <c r="C11" s="27"/>
    </row>
    <row r="12" spans="2:3" ht="22.5" x14ac:dyDescent="0.2">
      <c r="B12" s="29" t="s">
        <v>37</v>
      </c>
      <c r="C12" s="29" t="s">
        <v>38</v>
      </c>
    </row>
    <row r="13" spans="2:3" x14ac:dyDescent="0.2">
      <c r="B13" s="31" t="s">
        <v>39</v>
      </c>
      <c r="C13" s="32">
        <v>13.13</v>
      </c>
    </row>
    <row r="14" spans="2:3" x14ac:dyDescent="0.2">
      <c r="B14" s="31" t="s">
        <v>40</v>
      </c>
      <c r="C14" s="32">
        <v>4.684640528284989</v>
      </c>
    </row>
    <row r="15" spans="2:3" x14ac:dyDescent="0.2">
      <c r="B15" s="33"/>
      <c r="C15" s="33"/>
    </row>
    <row r="16" spans="2:3" x14ac:dyDescent="0.2">
      <c r="B16" s="27" t="s">
        <v>45</v>
      </c>
      <c r="C16" s="27"/>
    </row>
    <row r="17" spans="2:3" ht="22.5" x14ac:dyDescent="0.2">
      <c r="B17" s="29" t="s">
        <v>37</v>
      </c>
      <c r="C17" s="29" t="s">
        <v>38</v>
      </c>
    </row>
    <row r="18" spans="2:3" x14ac:dyDescent="0.2">
      <c r="B18" s="31" t="s">
        <v>39</v>
      </c>
      <c r="C18" s="32">
        <v>13.98</v>
      </c>
    </row>
    <row r="19" spans="2:3" x14ac:dyDescent="0.2">
      <c r="B19" s="31" t="s">
        <v>40</v>
      </c>
      <c r="C19" s="32">
        <v>4.99</v>
      </c>
    </row>
    <row r="21" spans="2:3" x14ac:dyDescent="0.2">
      <c r="B21" s="27" t="s">
        <v>48</v>
      </c>
      <c r="C21" s="27"/>
    </row>
    <row r="22" spans="2:3" ht="22.5" x14ac:dyDescent="0.2">
      <c r="B22" s="29" t="s">
        <v>37</v>
      </c>
      <c r="C22" s="29" t="s">
        <v>38</v>
      </c>
    </row>
    <row r="23" spans="2:3" x14ac:dyDescent="0.2">
      <c r="B23" s="31" t="s">
        <v>39</v>
      </c>
      <c r="C23" s="32">
        <v>23.85</v>
      </c>
    </row>
    <row r="24" spans="2:3" x14ac:dyDescent="0.2">
      <c r="B24" s="31" t="s">
        <v>40</v>
      </c>
      <c r="C24" s="32">
        <v>8.51</v>
      </c>
    </row>
    <row r="25" spans="2:3" ht="17.25" x14ac:dyDescent="0.25">
      <c r="B25" s="42" t="s">
        <v>49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ZjhhZjM5YS0xYmYyLTRiODktYTdiNy1kZjJlZDQ5MGRmMjEiIG9yaWdpbj0idXNlclNlbGVjdGVkIiAvPjxVc2VyTmFtZT5TQU5FUEFSXHMwMTM5Njg8L1VzZXJOYW1lPjxEYXRlVGltZT4yOS8wNS8yMDIzIDEzOjE1OjM4PC9EYXRlVGltZT48TGFiZWxTdHJpbmc+Tm8gTWFya2luZz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f8af39a-1bf2-4b89-a7b7-df2ed490df21" origin="userSelected"/>
</file>

<file path=customXml/itemProps1.xml><?xml version="1.0" encoding="utf-8"?>
<ds:datastoreItem xmlns:ds="http://schemas.openxmlformats.org/officeDocument/2006/customXml" ds:itemID="{64D9672C-EFEE-4F6A-B178-9A506AD8E2D0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EF2F5642-64B9-4E0D-8900-A33D9E196C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Cornélio Procópio</vt:lpstr>
      <vt:lpstr>Tabela Cornélio Procópio</vt:lpstr>
    </vt:vector>
  </TitlesOfParts>
  <Company>Sanepar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Carolina Seretnei</dc:creator>
  <cp:lastModifiedBy>Jonas Heitor Kondageski</cp:lastModifiedBy>
  <dcterms:created xsi:type="dcterms:W3CDTF">2022-04-29T19:06:22Z</dcterms:created>
  <dcterms:modified xsi:type="dcterms:W3CDTF">2025-03-14T17:33:59Z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56909cbd-3d5e-40fc-b274-df372b7e8117</vt:lpwstr>
  </property>
  <property fmtid="{D5CDD505-2E9C-101B-9397-08002B2CF9AE}" pid="3" name="bjDocumentSecurityLabel">
    <vt:lpwstr>No Marking</vt:lpwstr>
  </property>
  <property fmtid="{D5CDD505-2E9C-101B-9397-08002B2CF9AE}" pid="4" name="bjSaver">
    <vt:lpwstr>iO+0fCzgGuAH8Nva9E+goGrEspdsc1+I</vt:lpwstr>
  </property>
  <property fmtid="{D5CDD505-2E9C-101B-9397-08002B2CF9AE}" pid="5" name="bjClsUserRVM">
    <vt:lpwstr>[]</vt:lpwstr>
  </property>
  <property fmtid="{D5CDD505-2E9C-101B-9397-08002B2CF9AE}" pid="6" name="bjLabelHistoryID">
    <vt:lpwstr>{64D9672C-EFEE-4F6A-B178-9A506AD8E2D0}</vt:lpwstr>
  </property>
</Properties>
</file>