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luciano.rmenegazzo\OneDrive\LRM\Trabalho\Agepar\1-Serviços Regulados\2-Saneamento\2024\22-IRT 2024\"/>
    </mc:Choice>
  </mc:AlternateContent>
  <xr:revisionPtr revIDLastSave="0" documentId="13_ncr:1_{AC8011F7-BF6B-4243-B395-76A957FAF334}" xr6:coauthVersionLast="36" xr6:coauthVersionMax="47" xr10:uidLastSave="{00000000-0000-0000-0000-000000000000}"/>
  <bookViews>
    <workbookView xWindow="-120" yWindow="-120" windowWidth="20730" windowHeight="11160" tabRatio="785" xr2:uid="{00000000-000D-0000-FFFF-FFFF00000000}"/>
  </bookViews>
  <sheets>
    <sheet name="Capa_Planilha" sheetId="20" r:id="rId1"/>
    <sheet name="I-IPCA" sheetId="37" r:id="rId2"/>
    <sheet name="A-Preço energia" sheetId="57" r:id="rId3"/>
    <sheet name="R-IRT-2024" sheetId="24" r:id="rId4"/>
  </sheets>
  <externalReferences>
    <externalReference r:id="rId5"/>
    <externalReference r:id="rId6"/>
    <externalReference r:id="rId7"/>
    <externalReference r:id="rId8"/>
  </externalReferences>
  <definedNames>
    <definedName name="__123Graph_A" hidden="1">[1]Mercado!#REF!</definedName>
    <definedName name="__123Graph_ACOMPARA" hidden="1">[1]Mercado!#REF!</definedName>
    <definedName name="__123Graph_ACONSMED" hidden="1">[1]Mercado!#REF!</definedName>
    <definedName name="__123Graph_APREVRCOM" hidden="1">#REF!</definedName>
    <definedName name="__123Graph_APREVREALI" hidden="1">#REF!</definedName>
    <definedName name="__123Graph_APREVRIND" hidden="1">#REF!</definedName>
    <definedName name="__123Graph_APREVROUT" hidden="1">[1]Mercado!#REF!</definedName>
    <definedName name="__123Graph_APREVRRES" hidden="1">#REF!</definedName>
    <definedName name="__123Graph_APREVRTOT" hidden="1">#REF!</definedName>
    <definedName name="__123Graph_B" hidden="1">#REF!</definedName>
    <definedName name="__123Graph_BCOMPARA" hidden="1">#REF!</definedName>
    <definedName name="__123Graph_BPREVREALI" hidden="1">#REF!</definedName>
    <definedName name="__123Graph_CPREVREALI" hidden="1">#REF!</definedName>
    <definedName name="__123Graph_D" hidden="1">#REF!</definedName>
    <definedName name="__123Graph_DCOMPARA" hidden="1">#REF!</definedName>
    <definedName name="__123Graph_DPREVREALI" hidden="1">[1]Mercado!#REF!</definedName>
    <definedName name="__123Graph_EPREVREALI" hidden="1">#REF!</definedName>
    <definedName name="__123Graph_F" hidden="1">#REF!</definedName>
    <definedName name="__123Graph_FCOMPARA" hidden="1">#REF!</definedName>
    <definedName name="__123Graph_XCONSMED" hidden="1">[1]Mercado!#REF!</definedName>
    <definedName name="__123Graph_XELASTIC" hidden="1">[1]Mercado!#REF!</definedName>
    <definedName name="__123Graph_XPREVRCOM" hidden="1">[1]Mercado!#REF!</definedName>
    <definedName name="__123Graph_XPREVREALI" hidden="1">[1]Mercado!#REF!</definedName>
    <definedName name="__123Graph_XPREVRIND" hidden="1">[1]Mercado!#REF!</definedName>
    <definedName name="__123Graph_XPREVROUT" hidden="1">[1]Mercado!#REF!</definedName>
    <definedName name="__123Graph_XPREVRRES" hidden="1">[1]Mercado!#REF!</definedName>
    <definedName name="__123Graph_XPREVRTOT" hidden="1">[1]Mercado!#REF!</definedName>
    <definedName name="_10__123Graph_ACHART_17" hidden="1">[2]GoEight!$B$115:$B$160</definedName>
    <definedName name="_11__123Graph_ACHART_18" hidden="1">[2]GrFour!$B$115:$B$185</definedName>
    <definedName name="_12__123Graph_ACHART_2" hidden="1">[2]Calc!$F$23:$F$58</definedName>
    <definedName name="_13__123Graph_ACHART_22" hidden="1">[2]MOne!$B$145:$B$231</definedName>
    <definedName name="_14__123Graph_ACHART_23" hidden="1">[2]MTwo!$B$145:$B$232</definedName>
    <definedName name="_15__123Graph_ACHART_24" hidden="1">[2]KOne!$B$230:$B$755</definedName>
    <definedName name="_16__123Graph_ACHART_25" hidden="1">[2]GoSeven!$B$90:$B$125</definedName>
    <definedName name="_17__123Graph_ACHART_26" hidden="1">[2]GrThree!$B$90:$B$140</definedName>
    <definedName name="_18__123Graph_ACHART_27" hidden="1">[2]HTwo!$B$88:$B$130</definedName>
    <definedName name="_19__123Graph_ACHART_28" hidden="1">[2]JOne!$B$86:$B$112</definedName>
    <definedName name="_2__123Graph_ACHART_1" hidden="1">[2]Calc!$D$38:$D$83</definedName>
    <definedName name="_20__123Graph_ACHART_29" hidden="1">[2]JTwo!$B$86:$B$116</definedName>
    <definedName name="_21__123Graph_ACHART_3" hidden="1">[2]Calc!$H$38:$H$107</definedName>
    <definedName name="_22__123Graph_ACHART_30" hidden="1">[2]HOne!$B$88:$B$130</definedName>
    <definedName name="_23__123Graph_ACHART_4" hidden="1">[2]Calc!$L$13:$L$53</definedName>
    <definedName name="_24__123Graph_ACHART_5" hidden="1">[2]Calc!$N$9:$N$36</definedName>
    <definedName name="_25__123Graph_ACHART_6" hidden="1">[2]Calc!$P$9:$P$41</definedName>
    <definedName name="_26__123Graph_ACHART_7" hidden="1">[2]Calc!$R$153:$R$688</definedName>
    <definedName name="_27__123Graph_ACHART_8" hidden="1">[2]Calc!$T$83:$T$153</definedName>
    <definedName name="_28__123Graph_ACHART_9" hidden="1">[2]Calc!$V$83:$V$153</definedName>
    <definedName name="_29__123Graph_BCHART_1" hidden="1">[2]Calc!$E$38:$E$83</definedName>
    <definedName name="_3__123Graph_ACHART_10" hidden="1">[2]Calc!$AB$153:$AB$325</definedName>
    <definedName name="_30__123Graph_BCHART_10" hidden="1">[2]Calc!$AC$153:$AC$325</definedName>
    <definedName name="_31__123Graph_BCHART_11" hidden="1">[2]Calc!$AA$153:$AA$315</definedName>
    <definedName name="_32__123Graph_BCHART_12" hidden="1">[2]Calc!$Y$153:$Y$313</definedName>
    <definedName name="_33__123Graph_BCHART_13" hidden="1">[2]Calc!$AE$10:$AE$33</definedName>
    <definedName name="_34__123Graph_BCHART_14" hidden="1">[2]Calc!$AI$10:$AI$28</definedName>
    <definedName name="_35__123Graph_BCHART_15" hidden="1">[2]Calc!$AK$8:$AK$19</definedName>
    <definedName name="_36__123Graph_BCHART_16" hidden="1">[2]Calc!$AM$8:$AM$21</definedName>
    <definedName name="_37__123Graph_BCHART_17" hidden="1">[2]GoEight!$C$115:$C$160</definedName>
    <definedName name="_38__123Graph_BCHART_18" hidden="1">[2]GrFour!$C$115:$C$190</definedName>
    <definedName name="_39__123Graph_BCHART_2" hidden="1">[2]Calc!$G$23:$G$58</definedName>
    <definedName name="_4__123Graph_ACHART_11" hidden="1">[2]Calc!$Z$153:$Z$315</definedName>
    <definedName name="_40__123Graph_BCHART_22" hidden="1">[2]MOne!$C$145:$C$231</definedName>
    <definedName name="_41__123Graph_BCHART_23" hidden="1">[2]MTwo!$C$145:$C$231</definedName>
    <definedName name="_42__123Graph_BCHART_24" hidden="1">[2]KOne!$C$230:$C$755</definedName>
    <definedName name="_43__123Graph_BCHART_25" hidden="1">[2]GoSeven!$C$90:$C$125</definedName>
    <definedName name="_44__123Graph_BCHART_26" hidden="1">[2]GrThree!$C$90:$C$140</definedName>
    <definedName name="_45__123Graph_BCHART_27" hidden="1">[2]HTwo!$C$88:$C$130</definedName>
    <definedName name="_46__123Graph_BCHART_28" hidden="1">[2]JOne!$C$86:$C$112</definedName>
    <definedName name="_47__123Graph_BCHART_29" hidden="1">[2]JTwo!$C$86:$C$116</definedName>
    <definedName name="_48__123Graph_BCHART_3" hidden="1">[2]Calc!$I$38:$I$107</definedName>
    <definedName name="_49__123Graph_BCHART_30" hidden="1">[2]HOne!$C$88:$C$130</definedName>
    <definedName name="_5__123Graph_ACHART_12" hidden="1">[2]Calc!$X$153:$X$313</definedName>
    <definedName name="_50__123Graph_BCHART_4" hidden="1">[2]Calc!$M$13:$M$53</definedName>
    <definedName name="_51__123Graph_BCHART_5" hidden="1">[2]Calc!$O$9:$O$36</definedName>
    <definedName name="_52__123Graph_BCHART_6" hidden="1">[2]Calc!$Q$9:$Q$41</definedName>
    <definedName name="_53__123Graph_BCHART_7" hidden="1">[2]Calc!$S$153:$S$688</definedName>
    <definedName name="_54__123Graph_BCHART_8" hidden="1">[2]Calc!$U$83:$U$153</definedName>
    <definedName name="_55__123Graph_BCHART_9" hidden="1">[2]Calc!$W$83:$W$153</definedName>
    <definedName name="_56__123Graph_CCHART_25" hidden="1">[2]GoSeven!$D$90:$D$105</definedName>
    <definedName name="_57__123Graph_CCHART_26" hidden="1">[2]GrThree!$D$90:$D$110</definedName>
    <definedName name="_58__123Graph_CCHART_27" hidden="1">[2]HTwo!$D$88:$D$110</definedName>
    <definedName name="_59__123Graph_CCHART_28" hidden="1">[2]JOne!$D$86:$D$98</definedName>
    <definedName name="_6__123Graph_ACHART_13" hidden="1">[2]Calc!$AD$10:$AD$33</definedName>
    <definedName name="_60__123Graph_CCHART_29" hidden="1">[2]JTwo!$D$86:$D$98</definedName>
    <definedName name="_61__123Graph_CCHART_30" hidden="1">[2]HOne!$D$88:$D$110</definedName>
    <definedName name="_62__123Graph_DCHART_25" hidden="1">[2]GoSeven!$E$90:$E$105</definedName>
    <definedName name="_63__123Graph_DCHART_26" hidden="1">[2]GrThree!$E$90:$E$110</definedName>
    <definedName name="_64__123Graph_DCHART_27" hidden="1">[2]HTwo!$E$88:$E$110</definedName>
    <definedName name="_65__123Graph_DCHART_28" hidden="1">[2]JOne!$E$86:$E$98</definedName>
    <definedName name="_66__123Graph_DCHART_29" hidden="1">[2]JTwo!$E$86:$E$98</definedName>
    <definedName name="_67__123Graph_DCHART_30" hidden="1">[2]HOne!$E$86:$E$110</definedName>
    <definedName name="_68__123Graph_XCHART_10" hidden="1">[2]Calc!$A$153:$A$325</definedName>
    <definedName name="_69__123Graph_XCHART_11" hidden="1">[2]Calc!$A$153:$A$315</definedName>
    <definedName name="_7__123Graph_ACHART_14" hidden="1">[2]Calc!$AH$10:$AH$28</definedName>
    <definedName name="_70__123Graph_XCHART_12" hidden="1">[2]Calc!$A$153:$A$313</definedName>
    <definedName name="_71__123Graph_XCHART_13" hidden="1">[2]Calc!$A$13:$A$33</definedName>
    <definedName name="_72__123Graph_XCHART_14" hidden="1">[2]Calc!$A$11:$A$28</definedName>
    <definedName name="_73__123Graph_XCHART_15" hidden="1">[2]Calc!$A$8:$A$19</definedName>
    <definedName name="_74__123Graph_XCHART_16" hidden="1">[2]Calc!$A$8:$A$21</definedName>
    <definedName name="_75__123Graph_XCHART_2" hidden="1">[2]Calc!$A$23:$A$58</definedName>
    <definedName name="_76__123Graph_XCHART_3" hidden="1">[2]Calc!$A$38:$A$107</definedName>
    <definedName name="_77__123Graph_XCHART_4" hidden="1">[2]Calc!$A$13:$A$53</definedName>
    <definedName name="_78__123Graph_XCHART_5" hidden="1">[2]Calc!$A$9:$A$36</definedName>
    <definedName name="_79__123Graph_XCHART_6" hidden="1">[2]Calc!$A$9:$A$41</definedName>
    <definedName name="_8__123Graph_ACHART_15" hidden="1">[2]Calc!$AJ$8:$AJ$19</definedName>
    <definedName name="_80__123Graph_XCHART_7" hidden="1">[2]Calc!$A$153:$A$688</definedName>
    <definedName name="_81__123Graph_XCHART_8" hidden="1">[2]Calc!$A$83:$A$154</definedName>
    <definedName name="_82__123Graph_XCHART_9" hidden="1">[2]Calc!$A$83:$A$153</definedName>
    <definedName name="_9__123Graph_ACHART_16" hidden="1">[2]Calc!$AL$8:$AL$21</definedName>
    <definedName name="_B1" hidden="1">{#N/A,#N/A,FALSE,"LLAVE";#N/A,#N/A,FALSE,"EERR";#N/A,#N/A,FALSE,"ESP";#N/A,#N/A,FALSE,"EOAF";#N/A,#N/A,FALSE,"CASH";#N/A,#N/A,FALSE,"FINANZAS";#N/A,#N/A,FALSE,"DEUDA";#N/A,#N/A,FALSE,"INVERSION";#N/A,#N/A,FALSE,"PERSONAL"}</definedName>
    <definedName name="_bb1" hidden="1">{#N/A,#N/A,FALSE,"ENERGIA";#N/A,#N/A,FALSE,"PERDIDAS";#N/A,#N/A,FALSE,"CLIENTES";#N/A,#N/A,FALSE,"ESTADO";#N/A,#N/A,FALSE,"TECNICA"}</definedName>
    <definedName name="_bbb1" hidden="1">{#N/A,#N/A,FALSE,"LLAVE";#N/A,#N/A,FALSE,"EERR";#N/A,#N/A,FALSE,"ESP";#N/A,#N/A,FALSE,"EOAF";#N/A,#N/A,FALSE,"CASH";#N/A,#N/A,FALSE,"FINANZAS";#N/A,#N/A,FALSE,"DEUDA";#N/A,#N/A,FALSE,"INVERSION";#N/A,#N/A,FALSE,"PERSONAL"}</definedName>
    <definedName name="_bx1" hidden="1">{#N/A,#N/A,FALSE,"LLAVE";#N/A,#N/A,FALSE,"EERR";#N/A,#N/A,FALSE,"ESP";#N/A,#N/A,FALSE,"EOAF";#N/A,#N/A,FALSE,"CASH";#N/A,#N/A,FALSE,"FINANZAS";#N/A,#N/A,FALSE,"DEUDA";#N/A,#N/A,FALSE,"INVERSION";#N/A,#N/A,FALSE,"PERSONAL"}</definedName>
    <definedName name="_CD1" hidden="1">{#N/A,#N/A,FALSE,"LLAVE";#N/A,#N/A,FALSE,"EERR";#N/A,#N/A,FALSE,"ESP";#N/A,#N/A,FALSE,"EOAF";#N/A,#N/A,FALSE,"CASH";#N/A,#N/A,FALSE,"FINANZAS";#N/A,#N/A,FALSE,"DEUDA";#N/A,#N/A,FALSE,"INVERSION";#N/A,#N/A,FALSE,"PERSONAL"}</definedName>
    <definedName name="_cdx1" hidden="1">{#N/A,#N/A,FALSE,"LLAVE";#N/A,#N/A,FALSE,"EERR";#N/A,#N/A,FALSE,"ESP";#N/A,#N/A,FALSE,"EOAF";#N/A,#N/A,FALSE,"CASH";#N/A,#N/A,FALSE,"FINANZAS";#N/A,#N/A,FALSE,"DEUDA";#N/A,#N/A,FALSE,"INVERSION";#N/A,#N/A,FALSE,"PERSONAL"}</definedName>
    <definedName name="_df1" hidden="1">{#N/A,#N/A,FALSE,"LLAVE";#N/A,#N/A,FALSE,"EERR";#N/A,#N/A,FALSE,"ESP";#N/A,#N/A,FALSE,"EOAF";#N/A,#N/A,FALSE,"CASH";#N/A,#N/A,FALSE,"FINANZAS";#N/A,#N/A,FALSE,"DEUDA";#N/A,#N/A,FALSE,"INVERSION";#N/A,#N/A,FALSE,"PERSONAL"}</definedName>
    <definedName name="_e1" hidden="1">{#N/A,#N/A,FALSE,"ENERGIA";#N/A,#N/A,FALSE,"PERDIDAS";#N/A,#N/A,FALSE,"CLIENTES";#N/A,#N/A,FALSE,"ESTADO";#N/A,#N/A,FALSE,"TECNICA"}</definedName>
    <definedName name="_Fill" hidden="1">#REF!</definedName>
    <definedName name="_xlnm._FilterDatabase" hidden="1">#REF!</definedName>
    <definedName name="_Key1" hidden="1">#REF!</definedName>
    <definedName name="_Order1" hidden="1">0</definedName>
    <definedName name="_Order2" hidden="1">255</definedName>
    <definedName name="_Regression_Out" hidden="1">'[3] PIB Brasil ( R$ de 1996 )'!#REF!</definedName>
    <definedName name="_Regression_X" hidden="1">'[3] PIB Brasil ( R$ de 1996 )'!#REF!</definedName>
    <definedName name="_Sort" hidden="1">#REF!</definedName>
    <definedName name="_z1" hidden="1">{#N/A,#N/A,FALSE,"LLAVE";#N/A,#N/A,FALSE,"EERR";#N/A,#N/A,FALSE,"ESP";#N/A,#N/A,FALSE,"EOAF";#N/A,#N/A,FALSE,"CASH";#N/A,#N/A,FALSE,"FINANZAS";#N/A,#N/A,FALSE,"DEUDA";#N/A,#N/A,FALSE,"INVERSION";#N/A,#N/A,FALSE,"PERSONAL"}</definedName>
    <definedName name="_zcdx1" hidden="1">{#N/A,#N/A,FALSE,"LLAVE";#N/A,#N/A,FALSE,"EERR";#N/A,#N/A,FALSE,"ESP";#N/A,#N/A,FALSE,"EOAF";#N/A,#N/A,FALSE,"CASH";#N/A,#N/A,FALSE,"FINANZAS";#N/A,#N/A,FALSE,"DEUDA";#N/A,#N/A,FALSE,"INVERSION";#N/A,#N/A,FALSE,"PERSONAL"}</definedName>
    <definedName name="_zd1" hidden="1">{#N/A,#N/A,FALSE,"LLAVE";#N/A,#N/A,FALSE,"EERR";#N/A,#N/A,FALSE,"ESP";#N/A,#N/A,FALSE,"EOAF";#N/A,#N/A,FALSE,"CASH";#N/A,#N/A,FALSE,"FINANZAS";#N/A,#N/A,FALSE,"DEUDA";#N/A,#N/A,FALSE,"INVERSION";#N/A,#N/A,FALSE,"PERSONAL"}</definedName>
    <definedName name="_zdf1" hidden="1">{#N/A,#N/A,FALSE,"LLAVE";#N/A,#N/A,FALSE,"EERR";#N/A,#N/A,FALSE,"ESP";#N/A,#N/A,FALSE,"EOAF";#N/A,#N/A,FALSE,"CASH";#N/A,#N/A,FALSE,"FINANZAS";#N/A,#N/A,FALSE,"DEUDA";#N/A,#N/A,FALSE,"INVERSION";#N/A,#N/A,FALSE,"PERSONAL"}</definedName>
    <definedName name="_ze1" hidden="1">{#N/A,#N/A,FALSE,"ENERGIA";#N/A,#N/A,FALSE,"PERDIDAS";#N/A,#N/A,FALSE,"CLIENTES";#N/A,#N/A,FALSE,"ESTADO";#N/A,#N/A,FALSE,"TECNICA"}</definedName>
    <definedName name="_zx1" hidden="1">{#N/A,#N/A,FALSE,"LLAVE";#N/A,#N/A,FALSE,"EERR";#N/A,#N/A,FALSE,"ESP";#N/A,#N/A,FALSE,"EOAF";#N/A,#N/A,FALSE,"CASH";#N/A,#N/A,FALSE,"FINANZAS";#N/A,#N/A,FALSE,"DEUDA";#N/A,#N/A,FALSE,"INVERSION";#N/A,#N/A,FALSE,"PERSONAL"}</definedName>
    <definedName name="_zz1" hidden="1">{#N/A,#N/A,FALSE,"ENERGIA";#N/A,#N/A,FALSE,"PERDIDAS";#N/A,#N/A,FALSE,"CLIENTES";#N/A,#N/A,FALSE,"ESTADO";#N/A,#N/A,FALSE,"TECNICA"}</definedName>
    <definedName name="_zzz1" hidden="1">{#N/A,#N/A,FALSE,"LLAVE";#N/A,#N/A,FALSE,"EERR";#N/A,#N/A,FALSE,"ESP";#N/A,#N/A,FALSE,"EOAF";#N/A,#N/A,FALSE,"CASH";#N/A,#N/A,FALSE,"FINANZAS";#N/A,#N/A,FALSE,"DEUDA";#N/A,#N/A,FALSE,"INVERSION";#N/A,#N/A,FALSE,"PERSONAL"}</definedName>
    <definedName name="anscount" hidden="1">3</definedName>
    <definedName name="AS2DocOpenMode" hidden="1">"AS2DocumentEdit"</definedName>
    <definedName name="asd213w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asdadsdsa" hidden="1">{#N/A,#N/A,FALSE,"LLAVE";#N/A,#N/A,FALSE,"EERR";#N/A,#N/A,FALSE,"ESP";#N/A,#N/A,FALSE,"EOAF";#N/A,#N/A,FALSE,"CASH";#N/A,#N/A,FALSE,"FINANZAS";#N/A,#N/A,FALSE,"DEUDA";#N/A,#N/A,FALSE,"INVERSION";#N/A,#N/A,FALSE,"PERSONAL"}</definedName>
    <definedName name="asds" hidden="1">{#N/A,#N/A,FALSE,"ENERGIA";#N/A,#N/A,FALSE,"PERDIDAS";#N/A,#N/A,FALSE,"CLIENTES";#N/A,#N/A,FALSE,"ESTADO";#N/A,#N/A,FALSE,"TECNICA"}</definedName>
    <definedName name="asdsadsad" hidden="1">{#N/A,#N/A,FALSE,"ENERGIA";#N/A,#N/A,FALSE,"PERDIDAS";#N/A,#N/A,FALSE,"CLIENTES";#N/A,#N/A,FALSE,"ESTADO";#N/A,#N/A,FALSE,"TECNICA"}</definedName>
    <definedName name="B" hidden="1">{#N/A,#N/A,FALSE,"LLAVE";#N/A,#N/A,FALSE,"EERR";#N/A,#N/A,FALSE,"ESP";#N/A,#N/A,FALSE,"EOAF";#N/A,#N/A,FALSE,"CASH";#N/A,#N/A,FALSE,"FINANZAS";#N/A,#N/A,FALSE,"DEUDA";#N/A,#N/A,FALSE,"INVERSION";#N/A,#N/A,FALSE,"PERSONAL"}</definedName>
    <definedName name="BANCO1" hidden="1">#REF!</definedName>
    <definedName name="bbb" hidden="1">{#N/A,#N/A,FALSE,"LLAVE";#N/A,#N/A,FALSE,"EERR";#N/A,#N/A,FALSE,"ESP";#N/A,#N/A,FALSE,"EOAF";#N/A,#N/A,FALSE,"CASH";#N/A,#N/A,FALSE,"FINANZAS";#N/A,#N/A,FALSE,"DEUDA";#N/A,#N/A,FALSE,"INVERSION";#N/A,#N/A,FALSE,"PERSONAL"}</definedName>
    <definedName name="bbbbbbbbbbbbbbbbbbbbbbbbbbbbbbbbb" hidden="1">{#N/A,#N/A,FALSE,"LLAVE";#N/A,#N/A,FALSE,"EERR";#N/A,#N/A,FALSE,"ESP";#N/A,#N/A,FALSE,"EOAF";#N/A,#N/A,FALSE,"CASH";#N/A,#N/A,FALSE,"FINANZAS";#N/A,#N/A,FALSE,"DEUDA";#N/A,#N/A,FALSE,"INVERSION";#N/A,#N/A,FALSE,"PERSONAL"}</definedName>
    <definedName name="bbbosta" hidden="1">{#N/A,#N/A,FALSE,"LLAVE";#N/A,#N/A,FALSE,"EERR";#N/A,#N/A,FALSE,"ESP";#N/A,#N/A,FALSE,"EOAF";#N/A,#N/A,FALSE,"CASH";#N/A,#N/A,FALSE,"FINANZAS";#N/A,#N/A,FALSE,"DEUDA";#N/A,#N/A,FALSE,"INVERSION";#N/A,#N/A,FALSE,"PERSONAL"}</definedName>
    <definedName name="bbosta" hidden="1">{#N/A,#N/A,FALSE,"ENERGIA";#N/A,#N/A,FALSE,"PERDIDAS";#N/A,#N/A,FALSE,"CLIENTES";#N/A,#N/A,FALSE,"ESTADO";#N/A,#N/A,FALSE,"TECNICA"}</definedName>
    <definedName name="bosta" hidden="1">{#N/A,#N/A,FALSE,"LLAVE";#N/A,#N/A,FALSE,"EERR";#N/A,#N/A,FALSE,"ESP";#N/A,#N/A,FALSE,"EOAF";#N/A,#N/A,FALSE,"CASH";#N/A,#N/A,FALSE,"FINANZAS";#N/A,#N/A,FALSE,"DEUDA";#N/A,#N/A,FALSE,"INVERSION";#N/A,#N/A,FALSE,"PERSONAL"}</definedName>
    <definedName name="bx" hidden="1">{#N/A,#N/A,FALSE,"LLAVE";#N/A,#N/A,FALSE,"EERR";#N/A,#N/A,FALSE,"ESP";#N/A,#N/A,FALSE,"EOAF";#N/A,#N/A,FALSE,"CASH";#N/A,#N/A,FALSE,"FINANZAS";#N/A,#N/A,FALSE,"DEUDA";#N/A,#N/A,FALSE,"INVERSION";#N/A,#N/A,FALSE,"PERSONAL"}</definedName>
    <definedName name="CBWorkbookPriority" hidden="1">-71257818</definedName>
    <definedName name="CD" hidden="1">{#N/A,#N/A,FALSE,"LLAVE";#N/A,#N/A,FALSE,"EERR";#N/A,#N/A,FALSE,"ESP";#N/A,#N/A,FALSE,"EOAF";#N/A,#N/A,FALSE,"CASH";#N/A,#N/A,FALSE,"FINANZAS";#N/A,#N/A,FALSE,"DEUDA";#N/A,#N/A,FALSE,"INVERSION";#N/A,#N/A,FALSE,"PERSONAL"}</definedName>
    <definedName name="cdx" hidden="1">{#N/A,#N/A,FALSE,"LLAVE";#N/A,#N/A,FALSE,"EERR";#N/A,#N/A,FALSE,"ESP";#N/A,#N/A,FALSE,"EOAF";#N/A,#N/A,FALSE,"CASH";#N/A,#N/A,FALSE,"FINANZAS";#N/A,#N/A,FALSE,"DEUDA";#N/A,#N/A,FALSE,"INVERSION";#N/A,#N/A,FALSE,"PERSONAL"}</definedName>
    <definedName name="cvcvxvxcvxcvxcv" hidden="1">{#N/A,#N/A,FALSE,"LLAVE";#N/A,#N/A,FALSE,"EERR";#N/A,#N/A,FALSE,"ESP";#N/A,#N/A,FALSE,"EOAF";#N/A,#N/A,FALSE,"CASH";#N/A,#N/A,FALSE,"FINANZAS";#N/A,#N/A,FALSE,"DEUDA";#N/A,#N/A,FALSE,"INVERSION";#N/A,#N/A,FALSE,"PERSONAL"}</definedName>
    <definedName name="ddd" hidden="1">{#N/A,#N/A,FALSE,"LLAVE";#N/A,#N/A,FALSE,"EERR";#N/A,#N/A,FALSE,"ESP";#N/A,#N/A,FALSE,"EOAF";#N/A,#N/A,FALSE,"CASH";#N/A,#N/A,FALSE,"FINANZAS";#N/A,#N/A,FALSE,"DEUDA";#N/A,#N/A,FALSE,"INVERSION";#N/A,#N/A,FALSE,"PERSONAL"}</definedName>
    <definedName name="dddwd" hidden="1">{#N/A,#N/A,FALSE,"ENERGIA";#N/A,#N/A,FALSE,"PERDIDAS";#N/A,#N/A,FALSE,"CLIENTES";#N/A,#N/A,FALSE,"ESTADO";#N/A,#N/A,FALSE,"TECNICA"}</definedName>
    <definedName name="df" hidden="1">{#N/A,#N/A,FALSE,"LLAVE";#N/A,#N/A,FALSE,"EERR";#N/A,#N/A,FALSE,"ESP";#N/A,#N/A,FALSE,"EOAF";#N/A,#N/A,FALSE,"CASH";#N/A,#N/A,FALSE,"FINANZAS";#N/A,#N/A,FALSE,"DEUDA";#N/A,#N/A,FALSE,"INVERSION";#N/A,#N/A,FALSE,"PERSONAL"}</definedName>
    <definedName name="dfsagasgdfagadfgdaf" hidden="1">{#N/A,#N/A,FALSE,"ENERGIA";#N/A,#N/A,FALSE,"PERDIDAS";#N/A,#N/A,FALSE,"CLIENTES";#N/A,#N/A,FALSE,"ESTADO";#N/A,#N/A,FALSE,"TECNICA"}</definedName>
    <definedName name="ds" hidden="1">{#N/A,#N/A,FALSE,"ENERGIA";#N/A,#N/A,FALSE,"PERDIDAS";#N/A,#N/A,FALSE,"CLIENTES";#N/A,#N/A,FALSE,"ESTADO";#N/A,#N/A,FALSE,"TECNICA"}</definedName>
    <definedName name="e" hidden="1">{#N/A,#N/A,FALSE,"ENERGIA";#N/A,#N/A,FALSE,"PERDIDAS";#N/A,#N/A,FALSE,"CLIENTES";#N/A,#N/A,FALSE,"ESTADO";#N/A,#N/A,FALSE,"TECNICA"}</definedName>
    <definedName name="fdffff" hidden="1">{"'IPM Var Anual %'!$B$4:$H$23"}</definedName>
    <definedName name="ff" hidden="1">{#N/A,#N/A,FALSE,"ENERGIA";#N/A,#N/A,FALSE,"PERDIDAS";#N/A,#N/A,FALSE,"CLIENTES";#N/A,#N/A,FALSE,"ESTADO";#N/A,#N/A,FALSE,"TECNICA"}</definedName>
    <definedName name="HTML_CodePage" hidden="1">1252</definedName>
    <definedName name="HTML_Control" hidden="1">{"'IPM Var Anual %'!$B$4:$H$23"}</definedName>
    <definedName name="HTML_Description" hidden="1">""</definedName>
    <definedName name="HTML_Email" hidden="1">""</definedName>
    <definedName name="HTML_Header" hidden="1">"IPM Var Anual %"</definedName>
    <definedName name="HTML_LastUpdate" hidden="1">"24/05/2001"</definedName>
    <definedName name="HTML_LineAfter" hidden="1">FALSE</definedName>
    <definedName name="HTML_LineBefore" hidden="1">FALSE</definedName>
    <definedName name="HTML_Name" hidden="1">"Iga"</definedName>
    <definedName name="HTML_OBDlg2" hidden="1">TRUE</definedName>
    <definedName name="HTML_OBDlg4" hidden="1">TRUE</definedName>
    <definedName name="HTML_OS" hidden="1">0</definedName>
    <definedName name="HTML_PathFile" hidden="1">"C:\Mis documentos\anexo internacional mayo 2001\20  tasas de inflación mayoista.htm"</definedName>
    <definedName name="HTML_Title" hidden="1">"anexoint"</definedName>
    <definedName name="im" hidden="1">{#N/A,#N/A,FALSE,"ENERGIA";#N/A,#N/A,FALSE,"PERDIDAS";#N/A,#N/A,FALSE,"CLIENTES";#N/A,#N/A,FALSE,"ESTADO";#N/A,#N/A,FALSE,"TECNICA"}</definedName>
    <definedName name="ime" hidden="1">{#N/A,#N/A,FALSE,"LLAVE";#N/A,#N/A,FALSE,"EERR";#N/A,#N/A,FALSE,"ESP";#N/A,#N/A,FALSE,"EOAF";#N/A,#N/A,FALSE,"CASH";#N/A,#N/A,FALSE,"FINANZAS";#N/A,#N/A,FALSE,"DEUDA";#N/A,#N/A,FALSE,"INVERSION";#N/A,#N/A,FALSE,"PERSONAL"}</definedName>
    <definedName name="limcount" hidden="1">1</definedName>
    <definedName name="men" hidden="1">{#N/A,#N/A,FALSE,"LLAVE";#N/A,#N/A,FALSE,"EERR";#N/A,#N/A,FALSE,"ESP";#N/A,#N/A,FALSE,"EOAF";#N/A,#N/A,FALSE,"CASH";#N/A,#N/A,FALSE,"FINANZAS";#N/A,#N/A,FALSE,"DEUDA";#N/A,#N/A,FALSE,"INVERSION";#N/A,#N/A,FALSE,"PERSONAL"}</definedName>
    <definedName name="pp" hidden="1">{#N/A,#N/A,FALSE,"ENERGIA";#N/A,#N/A,FALSE,"PERDIDAS";#N/A,#N/A,FALSE,"CLIENTES";#N/A,#N/A,FALSE,"ESTADO";#N/A,#N/A,FALSE,"TECNICA"}</definedName>
    <definedName name="RBTESTE" hidden="1">{#N/A,#N/A,FALSE,"ENERGIA";#N/A,#N/A,FALSE,"PERDIDAS";#N/A,#N/A,FALSE,"CLIENTES";#N/A,#N/A,FALSE,"ESTADO";#N/A,#N/A,FALSE,"TECNICA"}</definedName>
    <definedName name="sencount" hidden="1">2</definedName>
    <definedName name="solver_lin" hidden="1">0</definedName>
    <definedName name="teste2" hidden="1">[4]Mercado!#REF!</definedName>
    <definedName name="wrn.ESTADOS._.FINANCIEROS.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  <definedName name="wrn.INFMES." hidden="1">{#N/A,#N/A,FALSE,"ENERGIA";#N/A,#N/A,FALSE,"PERDIDAS";#N/A,#N/A,FALSE,"CLIENTES";#N/A,#N/A,FALSE,"ESTADO";#N/A,#N/A,FALSE,"TECNICA"}</definedName>
    <definedName name="wrn.MENSUAL." hidden="1">{#N/A,#N/A,FALSE,"LLAVE";#N/A,#N/A,FALSE,"EERR";#N/A,#N/A,FALSE,"ESP";#N/A,#N/A,FALSE,"EOAF";#N/A,#N/A,FALSE,"CASH";#N/A,#N/A,FALSE,"FINANZAS";#N/A,#N/A,FALSE,"DEUDA";#N/A,#N/A,FALSE,"INVERSION";#N/A,#N/A,FALSE,"PERSONAL"}</definedName>
    <definedName name="ws" hidden="1">{#N/A,#N/A,FALSE,"LLAVE";#N/A,#N/A,FALSE,"EERR";#N/A,#N/A,FALSE,"ESP";#N/A,#N/A,FALSE,"EOAF";#N/A,#N/A,FALSE,"CASH";#N/A,#N/A,FALSE,"FINANZAS";#N/A,#N/A,FALSE,"DEUDA";#N/A,#N/A,FALSE,"INVERSION";#N/A,#N/A,FALSE,"PERSONAL"}</definedName>
    <definedName name="xs" hidden="1">{#N/A,#N/A,FALSE,"ENERGIA";#N/A,#N/A,FALSE,"PERDIDAS";#N/A,#N/A,FALSE,"CLIENTES";#N/A,#N/A,FALSE,"ESTADO";#N/A,#N/A,FALSE,"TECNICA"}</definedName>
    <definedName name="xsa" hidden="1">{#N/A,#N/A,FALSE,"LLAVE";#N/A,#N/A,FALSE,"EERR";#N/A,#N/A,FALSE,"ESP";#N/A,#N/A,FALSE,"EOAF";#N/A,#N/A,FALSE,"CASH";#N/A,#N/A,FALSE,"FINANZAS";#N/A,#N/A,FALSE,"DEUDA";#N/A,#N/A,FALSE,"INVERSION";#N/A,#N/A,FALSE,"PERSONAL"}</definedName>
    <definedName name="xxx" hidden="1">{#N/A,#N/A,FALSE,"ENERGIA";#N/A,#N/A,FALSE,"PERDIDAS";#N/A,#N/A,FALSE,"CLIENTES";#N/A,#N/A,FALSE,"ESTADO";#N/A,#N/A,FALSE,"TECNICA"}</definedName>
    <definedName name="Z" hidden="1">{#N/A,#N/A,FALSE,"LLAVE";#N/A,#N/A,FALSE,"EERR";#N/A,#N/A,FALSE,"ESP";#N/A,#N/A,FALSE,"EOAF";#N/A,#N/A,FALSE,"CASH";#N/A,#N/A,FALSE,"FINANZAS";#N/A,#N/A,FALSE,"DEUDA";#N/A,#N/A,FALSE,"INVERSION";#N/A,#N/A,FALSE,"PERSONAL"}</definedName>
    <definedName name="zCD" hidden="1">{#N/A,#N/A,FALSE,"LLAVE";#N/A,#N/A,FALSE,"EERR";#N/A,#N/A,FALSE,"ESP";#N/A,#N/A,FALSE,"EOAF";#N/A,#N/A,FALSE,"CASH";#N/A,#N/A,FALSE,"FINANZAS";#N/A,#N/A,FALSE,"DEUDA";#N/A,#N/A,FALSE,"INVERSION";#N/A,#N/A,FALSE,"PERSONAL"}</definedName>
    <definedName name="zcvcvcv" hidden="1">{#N/A,#N/A,FALSE,"LLAVE";#N/A,#N/A,FALSE,"EERR";#N/A,#N/A,FALSE,"ESP";#N/A,#N/A,FALSE,"EOAF";#N/A,#N/A,FALSE,"CASH";#N/A,#N/A,FALSE,"FINANZAS";#N/A,#N/A,FALSE,"DEUDA";#N/A,#N/A,FALSE,"INVERSION";#N/A,#N/A,FALSE,"PERSONAL"}</definedName>
    <definedName name="zdf" hidden="1">{#N/A,#N/A,FALSE,"LLAVE";#N/A,#N/A,FALSE,"EERR";#N/A,#N/A,FALSE,"ESP";#N/A,#N/A,FALSE,"EOAF";#N/A,#N/A,FALSE,"CASH";#N/A,#N/A,FALSE,"FINANZAS";#N/A,#N/A,FALSE,"DEUDA";#N/A,#N/A,FALSE,"INVERSION";#N/A,#N/A,FALSE,"PERSONAL"}</definedName>
    <definedName name="zds" hidden="1">{#N/A,#N/A,FALSE,"ENERGIA";#N/A,#N/A,FALSE,"PERDIDAS";#N/A,#N/A,FALSE,"CLIENTES";#N/A,#N/A,FALSE,"ESTADO";#N/A,#N/A,FALSE,"TECNICA"}</definedName>
    <definedName name="zdx" hidden="1">{#N/A,#N/A,FALSE,"LLAVE";#N/A,#N/A,FALSE,"EERR";#N/A,#N/A,FALSE,"ESP";#N/A,#N/A,FALSE,"EOAF";#N/A,#N/A,FALSE,"CASH";#N/A,#N/A,FALSE,"FINANZAS";#N/A,#N/A,FALSE,"DEUDA";#N/A,#N/A,FALSE,"INVERSION";#N/A,#N/A,FALSE,"PERSONAL"}</definedName>
    <definedName name="ze" hidden="1">{#N/A,#N/A,FALSE,"ENERGIA";#N/A,#N/A,FALSE,"PERDIDAS";#N/A,#N/A,FALSE,"CLIENTES";#N/A,#N/A,FALSE,"ESTADO";#N/A,#N/A,FALSE,"TECNICA"}</definedName>
    <definedName name="zff" hidden="1">{#N/A,#N/A,FALSE,"ENERGIA";#N/A,#N/A,FALSE,"PERDIDAS";#N/A,#N/A,FALSE,"CLIENTES";#N/A,#N/A,FALSE,"ESTADO";#N/A,#N/A,FALSE,"TECNICA"}</definedName>
    <definedName name="zta" hidden="1">{#N/A,#N/A,FALSE,"LLAVE";#N/A,#N/A,FALSE,"EERR";#N/A,#N/A,FALSE,"ESP";#N/A,#N/A,FALSE,"EOAF";#N/A,#N/A,FALSE,"CASH";#N/A,#N/A,FALSE,"FINANZAS";#N/A,#N/A,FALSE,"DEUDA";#N/A,#N/A,FALSE,"INVERSION";#N/A,#N/A,FALSE,"PERSONAL"}</definedName>
    <definedName name="zx" hidden="1">{#N/A,#N/A,FALSE,"LLAVE";#N/A,#N/A,FALSE,"EERR";#N/A,#N/A,FALSE,"ESP";#N/A,#N/A,FALSE,"EOAF";#N/A,#N/A,FALSE,"CASH";#N/A,#N/A,FALSE,"FINANZAS";#N/A,#N/A,FALSE,"DEUDA";#N/A,#N/A,FALSE,"INVERSION";#N/A,#N/A,FALSE,"PERSONAL"}</definedName>
    <definedName name="zzasda" hidden="1">{#N/A,#N/A,FALSE,"ENERGIA";#N/A,#N/A,FALSE,"PERDIDAS";#N/A,#N/A,FALSE,"CLIENTES";#N/A,#N/A,FALSE,"ESTADO";#N/A,#N/A,FALSE,"TECNICA"}</definedName>
    <definedName name="zzta" hidden="1">{#N/A,#N/A,FALSE,"ENERGIA";#N/A,#N/A,FALSE,"PERDIDAS";#N/A,#N/A,FALSE,"CLIENTES";#N/A,#N/A,FALSE,"ESTADO";#N/A,#N/A,FALSE,"TECNICA"}</definedName>
    <definedName name="zzz" hidden="1">{#N/A,#N/A,FALSE,"LLAVE";#N/A,#N/A,FALSE,"EERR";#N/A,#N/A,FALSE,"ESP";#N/A,#N/A,FALSE,"EOAF";#N/A,#N/A,FALSE,"CASH";#N/A,#N/A,FALSE,"FINANZAS";#N/A,#N/A,FALSE,"DEUDA";#N/A,#N/A,FALSE,"INVERSION";#N/A,#N/A,FALSE,"PERSONAL"}</definedName>
    <definedName name="zzzta" hidden="1">{#N/A,#N/A,FALSE,"LLAVE";#N/A,#N/A,FALSE,"EERR";#N/A,#N/A,FALSE,"ESP";#N/A,#N/A,FALSE,"EOAF";#N/A,#N/A,FALSE,"CASH";#N/A,#N/A,FALSE,"FINANZAS";#N/A,#N/A,FALSE,"DEUDA";#N/A,#N/A,FALSE,"INVERSION";#N/A,#N/A,FALSE,"PERSONAL"}</definedName>
    <definedName name="zzzzzzzz" hidden="1">{#N/A,#N/A,FALSE,"LLAVE";#N/A,#N/A,FALSE,"EERR";#N/A,#N/A,FALSE,"ESP";#N/A,#N/A,FALSE,"EOAF";#N/A,#N/A,FALSE,"CASH";#N/A,#N/A,FALSE,"FINANZAS";#N/A,#N/A,FALSE,"DEUDA";#N/A,#N/A,FALSE,"INVERSION";#N/A,#N/A,FALSE,"PERSONAL"}</definedName>
    <definedName name="zzzzzzzzzzzzzzzzzz" hidden="1">{#N/A,#N/A,FALSE,"ACTIVO - hoja 1";#N/A,#N/A,FALSE,"ACTIVO - hoja 2";#N/A,#N/A,FALSE,"PASIVO - hoja 1";#N/A,#N/A,FALSE,"PASIVO - hoja 2";#N/A,#N/A,FALSE,"GASTOS - hoja 1 ";#N/A,#N/A,FALSE,"GASTOS - hoja 2";#N/A,#N/A,FALSE,"INGRESOS - hoja 1 ";#N/A,#N/A,FALSE,"INGRESOS - hoja 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4" l="1"/>
  <c r="C25" i="24" l="1"/>
  <c r="C23" i="24"/>
  <c r="C21" i="24"/>
  <c r="C16" i="24"/>
  <c r="C9" i="24"/>
  <c r="C14" i="24"/>
  <c r="B7" i="57"/>
  <c r="B9" i="57"/>
  <c r="B14" i="57" l="1"/>
  <c r="C8" i="24" l="1"/>
  <c r="C13" i="24" l="1"/>
  <c r="B25" i="57" l="1"/>
  <c r="B26" i="57" s="1"/>
  <c r="B27" i="57" s="1"/>
  <c r="B15" i="57" l="1"/>
  <c r="B13" i="57" l="1"/>
  <c r="B8" i="57" s="1"/>
  <c r="C29" i="2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</author>
  </authors>
  <commentList>
    <comment ref="A4" authorId="0" shapeId="0" xr:uid="{7A20AC75-ACBC-4F73-BF74-04EFF54DFD3D}">
      <text>
        <r>
          <rPr>
            <b/>
            <sz val="9"/>
            <color indexed="81"/>
            <rFont val="Segoe UI"/>
            <family val="2"/>
          </rPr>
          <t>DRE:</t>
        </r>
        <r>
          <rPr>
            <sz val="9"/>
            <color indexed="81"/>
            <rFont val="Segoe UI"/>
            <family val="2"/>
          </rPr>
          <t xml:space="preserve">
Da planilha MEF 2a Fase da 2a RTP: aba “AuxOPEXCustoUnit (2)” célula “AI57”</t>
        </r>
      </text>
    </comment>
    <comment ref="A5" authorId="0" shapeId="0" xr:uid="{E168ED2E-4A44-429E-A9DA-F04F23F4D803}">
      <text>
        <r>
          <rPr>
            <b/>
            <sz val="9"/>
            <color indexed="81"/>
            <rFont val="Segoe UI"/>
            <family val="2"/>
          </rPr>
          <t>DRE:</t>
        </r>
        <r>
          <rPr>
            <sz val="9"/>
            <color indexed="81"/>
            <rFont val="Segoe UI"/>
            <family val="2"/>
          </rPr>
          <t xml:space="preserve">
Da planilha MEF 2a Fase da 2a RTP: aba 1. P0, fórmula: =J35/F31-1</t>
        </r>
      </text>
    </comment>
    <comment ref="A6" authorId="0" shapeId="0" xr:uid="{784A0916-8045-41A8-A26A-1136ACC5FB06}">
      <text>
        <r>
          <rPr>
            <b/>
            <sz val="9"/>
            <color indexed="81"/>
            <rFont val="Segoe UI"/>
            <family val="2"/>
          </rPr>
          <t>DRE:</t>
        </r>
        <r>
          <rPr>
            <sz val="9"/>
            <color indexed="81"/>
            <rFont val="Segoe UI"/>
            <family val="2"/>
          </rPr>
          <t xml:space="preserve">
Da planilha MEF 2a Fase da 2a RTP: aba 1. P0, fórmula: =K35/J35-1</t>
        </r>
      </text>
    </comment>
    <comment ref="A19" authorId="0" shapeId="0" xr:uid="{06D5881B-ECFE-4F9D-982C-CD306C93057E}">
      <text>
        <r>
          <rPr>
            <b/>
            <sz val="9"/>
            <color indexed="81"/>
            <rFont val="Segoe UI"/>
            <family val="2"/>
          </rPr>
          <t>DRE:</t>
        </r>
        <r>
          <rPr>
            <sz val="9"/>
            <color indexed="81"/>
            <rFont val="Segoe UI"/>
            <family val="2"/>
          </rPr>
          <t xml:space="preserve">
Fonte: Sanepar: 21.710.638-9, Anexo 1, aba "Dados entrada".</t>
        </r>
      </text>
    </comment>
    <comment ref="A20" authorId="0" shapeId="0" xr:uid="{7C5ADD99-A496-4FFA-B791-C764987DFB75}">
      <text>
        <r>
          <rPr>
            <b/>
            <sz val="9"/>
            <color indexed="81"/>
            <rFont val="Segoe UI"/>
            <family val="2"/>
          </rPr>
          <t>DRE:</t>
        </r>
        <r>
          <rPr>
            <sz val="9"/>
            <color indexed="81"/>
            <rFont val="Segoe UI"/>
            <family val="2"/>
          </rPr>
          <t xml:space="preserve">
Fonte: Sanepar: 21.710.638-9, Anexo 1, aba "Dados entrada".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DRE</author>
  </authors>
  <commentList>
    <comment ref="A6" authorId="0" shapeId="0" xr:uid="{15035246-7B80-4E81-8D0A-51A4DC352589}">
      <text>
        <r>
          <rPr>
            <b/>
            <sz val="9"/>
            <color indexed="81"/>
            <rFont val="Segoe UI"/>
            <family val="2"/>
          </rPr>
          <t>DRE:</t>
        </r>
        <r>
          <rPr>
            <sz val="9"/>
            <color indexed="81"/>
            <rFont val="Segoe UI"/>
            <family val="2"/>
          </rPr>
          <t xml:space="preserve">
Pesos recalculados conforme protocolado 21.710.638-9, Anexo 1, aba "P0 - 2ª RTP"</t>
        </r>
      </text>
    </comment>
    <comment ref="A7" authorId="0" shapeId="0" xr:uid="{A1798251-BF01-48FB-9D7A-2970E99D5A71}">
      <text>
        <r>
          <rPr>
            <b/>
            <sz val="9"/>
            <color indexed="81"/>
            <rFont val="Segoe UI"/>
            <family val="2"/>
          </rPr>
          <t>DRE:</t>
        </r>
        <r>
          <rPr>
            <sz val="9"/>
            <color indexed="81"/>
            <rFont val="Segoe UI"/>
            <family val="2"/>
          </rPr>
          <t xml:space="preserve">
Pesos recalculados conforme protocolado 21.710.638-9, Anexo 1, aba "P0 - 2ª RTP"</t>
        </r>
      </text>
    </comment>
  </commentList>
</comments>
</file>

<file path=xl/sharedStrings.xml><?xml version="1.0" encoding="utf-8"?>
<sst xmlns="http://schemas.openxmlformats.org/spreadsheetml/2006/main" count="127" uniqueCount="98">
  <si>
    <t>Aba</t>
  </si>
  <si>
    <t>1-Contexto e Objetivo da Planilha</t>
  </si>
  <si>
    <t>Valor</t>
  </si>
  <si>
    <t>SÉRIE HISTÓRICA DO IPCA</t>
  </si>
  <si>
    <t>(conclusão)</t>
  </si>
  <si>
    <t xml:space="preserve">    VARIAÇÃO</t>
  </si>
  <si>
    <t>ANO</t>
  </si>
  <si>
    <t>MÊS</t>
  </si>
  <si>
    <t>NÚMERO ÍNDICE</t>
  </si>
  <si>
    <t>(%)</t>
  </si>
  <si>
    <t>(DEZ 93 = 100)</t>
  </si>
  <si>
    <t>NO</t>
  </si>
  <si>
    <t>MESES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</si>
  <si>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</si>
  <si>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</si>
  <si>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</si>
  <si>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</si>
  <si>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</si>
  <si>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</si>
  <si>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</si>
  <si>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</si>
  <si>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</si>
  <si>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</si>
  <si>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</si>
  <si>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</si>
  <si>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Fonte: IBGE, Diretoria de Pesquisas, Coordenação de Índices de Preços, </t>
  </si>
  <si>
    <t>Sistema Nacional de Índices de Preços ao Consumidor.</t>
  </si>
  <si>
    <t>Link: https://www.ibge.gov.br/estatisticas/economicas/precos-e-custos/9256-indice-nacional-de-precos-ao-consumidor-amplo.html?=&amp;t=downloads</t>
  </si>
  <si>
    <t>Tabela - IPCA</t>
  </si>
  <si>
    <t xml:space="preserve"> </t>
  </si>
  <si>
    <t>Descrição</t>
  </si>
  <si>
    <t>2-Tipos de Abas</t>
  </si>
  <si>
    <t>Insumos/Base de dados - Abas com o nome iniciando com I-</t>
  </si>
  <si>
    <t>Auxílio/Cálculos Intermediários - Insumos que receberam algum tratamento, ou cálculos necessários para se atingir o resultado final - Abas com nome iniciando com A-</t>
  </si>
  <si>
    <t>Resultados - Abas com nome iniciando com R-</t>
  </si>
  <si>
    <t>3-Conteúdo das Abas</t>
  </si>
  <si>
    <t>Índices de preços utilizados para os cálculos.</t>
  </si>
  <si>
    <t>Variação IPCA</t>
  </si>
  <si>
    <t>Preço Energia (R$/GWH)</t>
  </si>
  <si>
    <t>Obs.: A aplicação do Fator-Q depende de deliberação do Conselho Diretor.</t>
  </si>
  <si>
    <t>IRT 2024</t>
  </si>
  <si>
    <t>Contém os resultados dos cálculos de reajuste tariário para o ano de 2024 da tarifa da Sanepar.</t>
  </si>
  <si>
    <t>R-IRT-2024</t>
  </si>
  <si>
    <t>Cálculo Atualização Preço Energia</t>
  </si>
  <si>
    <t>Esta planilha foi desenvolvida como parte integrante do Processo de Reajuste Tarifário anual de 2024 dos serviços de saneamento básico de água e esgoto prestados pela Sanepar. 
O objetivo desta planilha é consolidar os parâmetros utilizados nos cálculo do reajuste, bem como, apresentar o cálculo da nova tarifa.
Os resultados dos cálculos da planilha encontram-se nas abas "R-IRT-2024".</t>
  </si>
  <si>
    <t>Quantidade de Energia Efetiva (GWH)</t>
  </si>
  <si>
    <t>Item</t>
  </si>
  <si>
    <t>Composição do custo total com energia</t>
  </si>
  <si>
    <t>Mercado Cativo</t>
  </si>
  <si>
    <t>Custo</t>
  </si>
  <si>
    <t>Quantidade energia efetiva (GWH)</t>
  </si>
  <si>
    <t>Mercado Livre</t>
  </si>
  <si>
    <t>Custo efetivo</t>
  </si>
  <si>
    <t>Custo simulado mercado cativo</t>
  </si>
  <si>
    <t>Economia via mercado livre</t>
  </si>
  <si>
    <t>Custo a ser considerado na tarifa</t>
  </si>
  <si>
    <t>Bonificação pela economia (25%)</t>
  </si>
  <si>
    <t>Novo Preço da energia (R$/GWH)</t>
  </si>
  <si>
    <t>Variação preço energia</t>
  </si>
  <si>
    <t>Custo total com energia (R$)</t>
  </si>
  <si>
    <t>A-Preço energia</t>
  </si>
  <si>
    <t>Contém os dados e os cálculos referentes à variação do preço de energia elétrica a ser considerado na aba R-IRT-2024</t>
  </si>
  <si>
    <t>Peso dos ajustes compensatórios</t>
  </si>
  <si>
    <t>I-IPCA</t>
  </si>
  <si>
    <t>Atualização IRT 2022 (IPCA-Fator X)</t>
  </si>
  <si>
    <t>Atualização IRT 2023 (IPCA-Fator X)</t>
  </si>
  <si>
    <t>Preço Energia na tarifa 2023 (R$/GWH)</t>
  </si>
  <si>
    <t>Preço Energia na tarifa P0 (R$/GWH)</t>
  </si>
  <si>
    <t>REFERÊNCIA</t>
  </si>
  <si>
    <t>PESO</t>
  </si>
  <si>
    <t>(1)</t>
  </si>
  <si>
    <t>(2)</t>
  </si>
  <si>
    <t>(3)</t>
  </si>
  <si>
    <t>(4)=(1)+(3)</t>
  </si>
  <si>
    <t>INDEXADORES</t>
  </si>
  <si>
    <t>VARIAÇÃO</t>
  </si>
  <si>
    <t>IPCA</t>
  </si>
  <si>
    <t>(5)</t>
  </si>
  <si>
    <t>Fator X</t>
  </si>
  <si>
    <t>(6)</t>
  </si>
  <si>
    <t>Fator Q</t>
  </si>
  <si>
    <t>(7)</t>
  </si>
  <si>
    <t>Energia Elétrica</t>
  </si>
  <si>
    <t>(8)</t>
  </si>
  <si>
    <t>IMPACTO</t>
  </si>
  <si>
    <t>(9)=[(2)+(3)]*(5)</t>
  </si>
  <si>
    <t>(10)=(4)*(6)</t>
  </si>
  <si>
    <t>(11)</t>
  </si>
  <si>
    <t>Variação Energia Elétrica</t>
  </si>
  <si>
    <t>(12)=(1*8)</t>
  </si>
  <si>
    <t>(9)+(10)+(11)+(12)</t>
  </si>
  <si>
    <t>Tarifa 2023</t>
  </si>
  <si>
    <t>Tarifa 2024</t>
  </si>
  <si>
    <t>COMPONENTES DA TARIFA</t>
  </si>
  <si>
    <t>Peso Parcela B</t>
  </si>
  <si>
    <t>Peso Parcela A (energia elétrica)</t>
  </si>
  <si>
    <t xml:space="preserve">Peso Aplicação Fator X </t>
  </si>
  <si>
    <t>RESULTADO CÁLCULO IRT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</si>
</sst>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0.0000%"/>
    <numFmt numFmtId="165" formatCode="_(* #,##0.00_);_(* \(#,##0.00\);_(* &quot;-&quot;??_);_(@_)"/>
    <numFmt numFmtId="166" formatCode="_-&quot;R$&quot;* #,##0.0000_-;\-&quot;R$&quot;* #,##0.0000_-;_-&quot;R$&quot;* &quot;-&quot;??_-;_-@_-"/>
    <numFmt numFmtId="167" formatCode="_(* #,##0_);_(* \(#,##0\);_(* &quot;-&quot;??_);_(@_)"/>
  </numFmts>
  <fonts count="21" x14ac:knownFonts="1">
    <font>
      <sz val="11"/>
      <color theme="1"/>
      <name val="Calibri"/>
      <family val="2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8"/>
      <color theme="4" tint="-0.24994659260841701"/>
      <name val="Century Gothic"/>
      <family val="2"/>
      <scheme val="minor"/>
    </font>
    <font>
      <sz val="8"/>
      <name val="Courier New"/>
      <family val="3"/>
    </font>
    <font>
      <b/>
      <sz val="10"/>
      <name val="Courier New"/>
      <family val="3"/>
    </font>
    <font>
      <b/>
      <sz val="8"/>
      <name val="Courier New"/>
      <family val="3"/>
    </font>
    <font>
      <sz val="8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1F2"/>
        <bgColor rgb="FF000000"/>
      </patternFill>
    </fill>
    <fill>
      <patternFill patternType="solid">
        <fgColor rgb="FFF2F2F2"/>
        <bgColor rgb="FFD1EFFA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theme="0" tint="-0.249977111117893"/>
      </left>
      <right style="thin">
        <color theme="0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3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5" fillId="0" borderId="0"/>
    <xf numFmtId="43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4" fontId="10" fillId="5" borderId="0" applyBorder="0" applyAlignment="0" applyProtection="0"/>
    <xf numFmtId="165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27">
    <xf numFmtId="0" fontId="0" fillId="0" borderId="0" xfId="0"/>
    <xf numFmtId="0" fontId="8" fillId="2" borderId="0" xfId="0" applyFont="1" applyFill="1"/>
    <xf numFmtId="0" fontId="7" fillId="2" borderId="0" xfId="0" applyFont="1" applyFill="1"/>
    <xf numFmtId="0" fontId="8" fillId="2" borderId="1" xfId="0" applyFont="1" applyFill="1" applyBorder="1" applyAlignment="1">
      <alignment horizontal="center"/>
    </xf>
    <xf numFmtId="0" fontId="0" fillId="2" borderId="6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8" fillId="0" borderId="0" xfId="0" applyFont="1"/>
    <xf numFmtId="0" fontId="11" fillId="0" borderId="15" xfId="13" applyFont="1" applyBorder="1"/>
    <xf numFmtId="2" fontId="11" fillId="0" borderId="15" xfId="13" applyNumberFormat="1" applyFont="1" applyBorder="1"/>
    <xf numFmtId="0" fontId="12" fillId="0" borderId="16" xfId="13" applyFont="1" applyBorder="1"/>
    <xf numFmtId="0" fontId="12" fillId="0" borderId="17" xfId="13" applyFont="1" applyBorder="1"/>
    <xf numFmtId="0" fontId="12" fillId="0" borderId="17" xfId="13" applyFont="1" applyBorder="1" applyAlignment="1">
      <alignment horizontal="center"/>
    </xf>
    <xf numFmtId="2" fontId="12" fillId="0" borderId="17" xfId="13" applyNumberFormat="1" applyFont="1" applyBorder="1" applyAlignment="1">
      <alignment horizontal="center"/>
    </xf>
    <xf numFmtId="2" fontId="12" fillId="0" borderId="20" xfId="13" applyNumberFormat="1" applyFont="1" applyBorder="1" applyAlignment="1">
      <alignment horizontal="center"/>
    </xf>
    <xf numFmtId="0" fontId="12" fillId="0" borderId="21" xfId="13" applyFont="1" applyBorder="1" applyAlignment="1">
      <alignment horizontal="center"/>
    </xf>
    <xf numFmtId="0" fontId="12" fillId="0" borderId="22" xfId="13" applyFont="1" applyBorder="1" applyAlignment="1">
      <alignment horizontal="center"/>
    </xf>
    <xf numFmtId="2" fontId="12" fillId="0" borderId="22" xfId="13" applyNumberFormat="1" applyFont="1" applyBorder="1" applyAlignment="1">
      <alignment horizontal="center"/>
    </xf>
    <xf numFmtId="0" fontId="12" fillId="0" borderId="23" xfId="13" applyFont="1" applyBorder="1" applyAlignment="1">
      <alignment horizontal="center"/>
    </xf>
    <xf numFmtId="0" fontId="12" fillId="0" borderId="24" xfId="13" applyFont="1" applyBorder="1" applyAlignment="1">
      <alignment horizontal="center"/>
    </xf>
    <xf numFmtId="2" fontId="11" fillId="0" borderId="7" xfId="13" applyNumberFormat="1" applyFont="1" applyBorder="1" applyAlignment="1">
      <alignment horizontal="right"/>
    </xf>
    <xf numFmtId="0" fontId="11" fillId="0" borderId="6" xfId="13" applyFont="1" applyBorder="1" applyAlignment="1">
      <alignment horizontal="center"/>
    </xf>
    <xf numFmtId="0" fontId="11" fillId="0" borderId="25" xfId="13" applyFont="1" applyBorder="1" applyAlignment="1">
      <alignment horizontal="center"/>
    </xf>
    <xf numFmtId="2" fontId="11" fillId="0" borderId="26" xfId="13" applyNumberFormat="1" applyFont="1" applyBorder="1" applyAlignment="1">
      <alignment horizontal="right"/>
    </xf>
    <xf numFmtId="0" fontId="11" fillId="0" borderId="28" xfId="13" applyFont="1" applyBorder="1"/>
    <xf numFmtId="4" fontId="11" fillId="0" borderId="29" xfId="13" applyNumberFormat="1" applyFont="1" applyBorder="1" applyAlignment="1">
      <alignment horizontal="right"/>
    </xf>
    <xf numFmtId="0" fontId="12" fillId="0" borderId="27" xfId="13" applyFont="1" applyBorder="1"/>
    <xf numFmtId="2" fontId="12" fillId="0" borderId="0" xfId="13" applyNumberFormat="1" applyFont="1"/>
    <xf numFmtId="0" fontId="12" fillId="0" borderId="0" xfId="13" applyFont="1"/>
    <xf numFmtId="4" fontId="12" fillId="0" borderId="14" xfId="13" applyNumberFormat="1" applyFont="1" applyBorder="1"/>
    <xf numFmtId="0" fontId="12" fillId="0" borderId="7" xfId="13" applyFont="1" applyBorder="1" applyAlignment="1">
      <alignment horizontal="center"/>
    </xf>
    <xf numFmtId="49" fontId="12" fillId="0" borderId="14" xfId="13" applyNumberFormat="1" applyFont="1" applyBorder="1" applyAlignment="1">
      <alignment horizontal="center"/>
    </xf>
    <xf numFmtId="0" fontId="12" fillId="0" borderId="31" xfId="13" applyFont="1" applyBorder="1" applyAlignment="1">
      <alignment horizontal="center"/>
    </xf>
    <xf numFmtId="4" fontId="12" fillId="0" borderId="32" xfId="13" applyNumberFormat="1" applyFont="1" applyBorder="1" applyAlignment="1">
      <alignment horizontal="center"/>
    </xf>
    <xf numFmtId="0" fontId="13" fillId="0" borderId="6" xfId="13" applyFont="1" applyBorder="1" applyAlignment="1">
      <alignment horizontal="center"/>
    </xf>
    <xf numFmtId="0" fontId="11" fillId="0" borderId="0" xfId="13" applyFont="1" applyAlignment="1">
      <alignment horizontal="center"/>
    </xf>
    <xf numFmtId="0" fontId="13" fillId="0" borderId="33" xfId="13" applyFont="1" applyBorder="1"/>
    <xf numFmtId="0" fontId="13" fillId="0" borderId="27" xfId="13" applyFont="1" applyBorder="1"/>
    <xf numFmtId="0" fontId="11" fillId="0" borderId="0" xfId="13" applyFont="1"/>
    <xf numFmtId="2" fontId="11" fillId="0" borderId="0" xfId="13" applyNumberFormat="1" applyFont="1"/>
    <xf numFmtId="4" fontId="11" fillId="0" borderId="14" xfId="13" applyNumberFormat="1" applyFont="1" applyBorder="1"/>
    <xf numFmtId="0" fontId="11" fillId="0" borderId="7" xfId="13" applyFont="1" applyBorder="1"/>
    <xf numFmtId="0" fontId="8" fillId="0" borderId="12" xfId="0" applyFont="1" applyBorder="1"/>
    <xf numFmtId="0" fontId="0" fillId="0" borderId="8" xfId="0" applyBorder="1"/>
    <xf numFmtId="0" fontId="0" fillId="0" borderId="13" xfId="0" applyBorder="1"/>
    <xf numFmtId="0" fontId="0" fillId="2" borderId="0" xfId="0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0" fillId="2" borderId="0" xfId="0" applyFill="1"/>
    <xf numFmtId="0" fontId="9" fillId="4" borderId="34" xfId="0" applyFont="1" applyFill="1" applyBorder="1" applyAlignment="1">
      <alignment horizontal="center" wrapText="1"/>
    </xf>
    <xf numFmtId="164" fontId="9" fillId="4" borderId="35" xfId="5" applyNumberFormat="1" applyFont="1" applyFill="1" applyBorder="1" applyAlignment="1">
      <alignment horizontal="right" wrapText="1"/>
    </xf>
    <xf numFmtId="0" fontId="13" fillId="0" borderId="14" xfId="13" applyFont="1" applyBorder="1" applyAlignment="1">
      <alignment horizontal="center"/>
    </xf>
    <xf numFmtId="0" fontId="13" fillId="0" borderId="0" xfId="13" applyFont="1" applyAlignment="1">
      <alignment horizontal="center"/>
    </xf>
    <xf numFmtId="0" fontId="11" fillId="0" borderId="14" xfId="13" applyFont="1" applyBorder="1" applyAlignment="1">
      <alignment horizontal="center"/>
    </xf>
    <xf numFmtId="43" fontId="8" fillId="2" borderId="0" xfId="22" applyFont="1" applyFill="1"/>
    <xf numFmtId="43" fontId="0" fillId="2" borderId="0" xfId="22" applyFont="1" applyFill="1" applyBorder="1"/>
    <xf numFmtId="43" fontId="0" fillId="2" borderId="0" xfId="22" applyFont="1" applyFill="1"/>
    <xf numFmtId="43" fontId="0" fillId="0" borderId="0" xfId="22" applyFont="1"/>
    <xf numFmtId="2" fontId="11" fillId="0" borderId="7" xfId="13" applyNumberFormat="1" applyFont="1" applyFill="1" applyBorder="1" applyAlignment="1">
      <alignment horizontal="right"/>
    </xf>
    <xf numFmtId="2" fontId="13" fillId="0" borderId="7" xfId="13" applyNumberFormat="1" applyFont="1" applyBorder="1" applyAlignment="1">
      <alignment horizontal="right"/>
    </xf>
    <xf numFmtId="2" fontId="13" fillId="0" borderId="7" xfId="13" applyNumberFormat="1" applyFont="1" applyFill="1" applyBorder="1" applyAlignment="1">
      <alignment horizontal="right"/>
    </xf>
    <xf numFmtId="0" fontId="18" fillId="0" borderId="0" xfId="0" applyFont="1" applyFill="1" applyBorder="1"/>
    <xf numFmtId="165" fontId="18" fillId="0" borderId="0" xfId="22" applyNumberFormat="1" applyFont="1" applyFill="1" applyBorder="1"/>
    <xf numFmtId="167" fontId="19" fillId="9" borderId="36" xfId="22" applyNumberFormat="1" applyFont="1" applyFill="1" applyBorder="1" applyAlignment="1">
      <alignment horizontal="left"/>
    </xf>
    <xf numFmtId="0" fontId="19" fillId="9" borderId="37" xfId="0" applyFont="1" applyFill="1" applyBorder="1" applyAlignment="1">
      <alignment horizontal="center"/>
    </xf>
    <xf numFmtId="167" fontId="19" fillId="9" borderId="38" xfId="22" applyNumberFormat="1" applyFont="1" applyFill="1" applyBorder="1" applyAlignment="1">
      <alignment horizontal="center"/>
    </xf>
    <xf numFmtId="165" fontId="18" fillId="0" borderId="0" xfId="22" applyNumberFormat="1" applyFont="1" applyFill="1" applyBorder="1" applyAlignment="1">
      <alignment horizontal="right"/>
    </xf>
    <xf numFmtId="0" fontId="20" fillId="0" borderId="0" xfId="0" applyFont="1" applyFill="1" applyBorder="1" applyAlignment="1">
      <alignment horizontal="left" vertical="center"/>
    </xf>
    <xf numFmtId="49" fontId="20" fillId="0" borderId="0" xfId="22" applyNumberFormat="1" applyFont="1" applyFill="1" applyBorder="1" applyAlignment="1">
      <alignment horizontal="center" vertical="center"/>
    </xf>
    <xf numFmtId="164" fontId="20" fillId="0" borderId="0" xfId="5" applyNumberFormat="1" applyFont="1" applyFill="1" applyBorder="1" applyAlignment="1">
      <alignment horizontal="right"/>
    </xf>
    <xf numFmtId="0" fontId="20" fillId="0" borderId="0" xfId="0" applyFont="1" applyFill="1" applyBorder="1"/>
    <xf numFmtId="167" fontId="20" fillId="0" borderId="0" xfId="22" applyNumberFormat="1" applyFont="1" applyFill="1" applyBorder="1" applyAlignment="1">
      <alignment horizontal="center" vertical="center"/>
    </xf>
    <xf numFmtId="164" fontId="20" fillId="0" borderId="0" xfId="5" applyNumberFormat="1" applyFont="1" applyFill="1" applyBorder="1" applyAlignment="1">
      <alignment horizontal="center"/>
    </xf>
    <xf numFmtId="0" fontId="17" fillId="10" borderId="36" xfId="0" applyFont="1" applyFill="1" applyBorder="1" applyAlignment="1">
      <alignment horizontal="left" vertical="center"/>
    </xf>
    <xf numFmtId="164" fontId="7" fillId="2" borderId="0" xfId="0" applyNumberFormat="1" applyFont="1" applyFill="1"/>
    <xf numFmtId="164" fontId="19" fillId="9" borderId="38" xfId="22" applyNumberFormat="1" applyFont="1" applyFill="1" applyBorder="1" applyAlignment="1">
      <alignment horizontal="center"/>
    </xf>
    <xf numFmtId="164" fontId="18" fillId="0" borderId="0" xfId="22" applyNumberFormat="1" applyFont="1" applyFill="1" applyBorder="1" applyAlignment="1">
      <alignment horizontal="right"/>
    </xf>
    <xf numFmtId="0" fontId="9" fillId="4" borderId="34" xfId="0" applyFont="1" applyFill="1" applyBorder="1" applyAlignment="1">
      <alignment horizontal="left" wrapText="1"/>
    </xf>
    <xf numFmtId="0" fontId="9" fillId="3" borderId="0" xfId="0" applyFont="1" applyFill="1" applyBorder="1" applyAlignment="1"/>
    <xf numFmtId="166" fontId="17" fillId="10" borderId="39" xfId="1" applyNumberFormat="1" applyFont="1" applyFill="1" applyBorder="1" applyAlignment="1">
      <alignment horizontal="right" vertical="center"/>
    </xf>
    <xf numFmtId="166" fontId="20" fillId="0" borderId="0" xfId="5" applyNumberFormat="1" applyFont="1" applyFill="1" applyBorder="1" applyAlignment="1">
      <alignment horizontal="center"/>
    </xf>
    <xf numFmtId="166" fontId="9" fillId="3" borderId="0" xfId="1" applyNumberFormat="1" applyFont="1" applyFill="1" applyBorder="1" applyAlignment="1"/>
    <xf numFmtId="0" fontId="9" fillId="3" borderId="41" xfId="0" applyFont="1" applyFill="1" applyBorder="1" applyAlignment="1">
      <alignment horizontal="center" vertical="center" wrapText="1"/>
    </xf>
    <xf numFmtId="43" fontId="9" fillId="3" borderId="41" xfId="22" applyFont="1" applyFill="1" applyBorder="1" applyAlignment="1">
      <alignment horizontal="center" vertical="center" wrapText="1"/>
    </xf>
    <xf numFmtId="0" fontId="0" fillId="2" borderId="41" xfId="0" applyFill="1" applyBorder="1"/>
    <xf numFmtId="43" fontId="0" fillId="0" borderId="41" xfId="22" applyFont="1" applyFill="1" applyBorder="1"/>
    <xf numFmtId="10" fontId="0" fillId="0" borderId="41" xfId="5" applyNumberFormat="1" applyFont="1" applyFill="1" applyBorder="1"/>
    <xf numFmtId="43" fontId="8" fillId="2" borderId="41" xfId="22" applyFont="1" applyFill="1" applyBorder="1"/>
    <xf numFmtId="0" fontId="8" fillId="8" borderId="41" xfId="0" applyFont="1" applyFill="1" applyBorder="1"/>
    <xf numFmtId="10" fontId="8" fillId="8" borderId="41" xfId="5" applyNumberFormat="1" applyFont="1" applyFill="1" applyBorder="1"/>
    <xf numFmtId="0" fontId="0" fillId="6" borderId="41" xfId="0" applyFill="1" applyBorder="1"/>
    <xf numFmtId="43" fontId="0" fillId="6" borderId="41" xfId="22" applyFont="1" applyFill="1" applyBorder="1"/>
    <xf numFmtId="0" fontId="0" fillId="0" borderId="41" xfId="0" applyBorder="1"/>
    <xf numFmtId="43" fontId="0" fillId="0" borderId="41" xfId="22" applyFont="1" applyBorder="1"/>
    <xf numFmtId="0" fontId="0" fillId="8" borderId="41" xfId="0" applyFill="1" applyBorder="1"/>
    <xf numFmtId="43" fontId="0" fillId="8" borderId="41" xfId="22" applyFont="1" applyFill="1" applyBorder="1"/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2" fillId="0" borderId="18" xfId="13" applyFont="1" applyBorder="1" applyAlignment="1">
      <alignment horizontal="center"/>
    </xf>
    <xf numFmtId="0" fontId="12" fillId="0" borderId="19" xfId="13" applyFont="1" applyBorder="1" applyAlignment="1">
      <alignment horizontal="center"/>
    </xf>
    <xf numFmtId="0" fontId="12" fillId="0" borderId="30" xfId="13" applyFont="1" applyBorder="1" applyAlignment="1">
      <alignment horizontal="center"/>
    </xf>
    <xf numFmtId="0" fontId="8" fillId="7" borderId="4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/>
    </xf>
  </cellXfs>
  <cellStyles count="23">
    <cellStyle name="INPUT" xfId="6" xr:uid="{00000000-0005-0000-0000-000000000000}"/>
    <cellStyle name="Moeda" xfId="1" builtinId="4"/>
    <cellStyle name="Moeda 2" xfId="9" xr:uid="{00000000-0005-0000-0000-000002000000}"/>
    <cellStyle name="Normal" xfId="0" builtinId="0" customBuiltin="1"/>
    <cellStyle name="Normal 2" xfId="2" xr:uid="{00000000-0005-0000-0000-000004000000}"/>
    <cellStyle name="Normal 2 2" xfId="3" xr:uid="{00000000-0005-0000-0000-000005000000}"/>
    <cellStyle name="Normal 2 3" xfId="19" xr:uid="{00000000-0005-0000-0000-000006000000}"/>
    <cellStyle name="Normal 3" xfId="10" xr:uid="{00000000-0005-0000-0000-000007000000}"/>
    <cellStyle name="Normal 3 2" xfId="18" xr:uid="{00000000-0005-0000-0000-000008000000}"/>
    <cellStyle name="Normal 4" xfId="16" xr:uid="{00000000-0005-0000-0000-000009000000}"/>
    <cellStyle name="Normal_ipca_201707SerieHist" xfId="13" xr:uid="{00000000-0005-0000-0000-00000A000000}"/>
    <cellStyle name="Porcentagem" xfId="5" builtinId="5"/>
    <cellStyle name="Porcentagem 2" xfId="12" xr:uid="{00000000-0005-0000-0000-00000C000000}"/>
    <cellStyle name="Porcentagem 2 2" xfId="15" xr:uid="{00000000-0005-0000-0000-00000D000000}"/>
    <cellStyle name="Porcentagem 3" xfId="20" xr:uid="{00000000-0005-0000-0000-00000E000000}"/>
    <cellStyle name="Vírgula" xfId="22" builtinId="3"/>
    <cellStyle name="Vírgula 2" xfId="4" xr:uid="{00000000-0005-0000-0000-00000F000000}"/>
    <cellStyle name="Vírgula 2 2" xfId="14" xr:uid="{00000000-0005-0000-0000-000010000000}"/>
    <cellStyle name="Vírgula 3" xfId="8" xr:uid="{00000000-0005-0000-0000-000011000000}"/>
    <cellStyle name="Vírgula 3 2" xfId="7" xr:uid="{00000000-0005-0000-0000-000012000000}"/>
    <cellStyle name="Vírgula 3 3" xfId="17" xr:uid="{00000000-0005-0000-0000-000013000000}"/>
    <cellStyle name="Vírgula 4" xfId="11" xr:uid="{00000000-0005-0000-0000-000014000000}"/>
    <cellStyle name="Vírgula 5" xfId="21" xr:uid="{00000000-0005-0000-0000-000015000000}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22413</xdr:colOff>
      <xdr:row>0</xdr:row>
      <xdr:rowOff>156884</xdr:rowOff>
    </xdr:from>
    <xdr:to>
      <xdr:col>1</xdr:col>
      <xdr:colOff>60567</xdr:colOff>
      <xdr:row>4</xdr:row>
      <xdr:rowOff>19731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A763CC52-CECF-4132-A11D-090FAFE08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3" y="156884"/>
          <a:ext cx="1797478" cy="62484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zserv\Planejamento%20Financeiro\A-Eletrobr&#225;s\Auxiliares\A-Banco%20de%20Dados\Ban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.oak.aes.com/TEMP/Budget%20Task%20Force/cscv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PY\C\ipea\Pib\pibr9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n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Índice"/>
      <sheetName val="Consumidores"/>
      <sheetName val="Forfait"/>
      <sheetName val="Venda-MWh"/>
      <sheetName val="Outros"/>
      <sheetName val="Compra-Mwh"/>
      <sheetName val="Compra-R$"/>
      <sheetName val="Fatur. Bruto-Comercial"/>
      <sheetName val="T I P"/>
      <sheetName val="ICMS Fat."/>
      <sheetName val="Importe-Comercial"/>
      <sheetName val="Importe-Contábil"/>
      <sheetName val="ICMS Contábil"/>
      <sheetName val="Importe+ICMS"/>
      <sheetName val="Tarifa Comercial"/>
      <sheetName val="Tarifa Contabilidade"/>
      <sheetName val="Arrec. Bruta"/>
      <sheetName val="ICMS  Arrec."/>
      <sheetName val="Arrec.Líquida"/>
      <sheetName val="Pessoal"/>
      <sheetName val="Mercado"/>
      <sheetName val=" PIB Brasil ( R$ de 1996 )"/>
      <sheetName val="FORMULÁRIO"/>
      <sheetName val="tarifas abertas internet"/>
      <sheetName val="PAGAMENTO"/>
      <sheetName val="BM&amp;F"/>
      <sheetName val="Plan1"/>
      <sheetName val="Suporte"/>
      <sheetName val="2000"/>
      <sheetName val="Banco"/>
      <sheetName val="Balanço"/>
      <sheetName val="INDIECO1"/>
      <sheetName val="ASSUM"/>
      <sheetName val="Sist.Transm.Dist.Glob. "/>
      <sheetName val="Spot"/>
      <sheetName val="Taxes"/>
      <sheetName val="RESUMO"/>
      <sheetName val="Dados2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"/>
      <sheetName val="Input"/>
      <sheetName val="Curves"/>
      <sheetName val="GoSeven"/>
      <sheetName val="GoEight"/>
      <sheetName val="GrThree"/>
      <sheetName val="GrFour"/>
      <sheetName val="HOne"/>
      <sheetName val="HTwo"/>
      <sheetName val="JOne"/>
      <sheetName val="JTwo"/>
      <sheetName val="KOne"/>
      <sheetName val="MOne"/>
      <sheetName val="MTwo"/>
      <sheetName val="StartShut"/>
      <sheetName val="Calc"/>
      <sheetName val="Inc. HR"/>
      <sheetName val="cscve"/>
      <sheetName val="PPA Tariff"/>
      <sheetName val="DEC FEC 02 BD"/>
      <sheetName val="PLAN MANUT"/>
      <sheetName val="Reforma Secundária"/>
      <sheetName val="FLC.COMPL"/>
      <sheetName val="Lists"/>
      <sheetName val="Customer Lists"/>
      <sheetName val="CP"/>
      <sheetName val="DE PARA"/>
      <sheetName val="RT RI"/>
      <sheetName val="Compra - MWh"/>
      <sheetName val="Campiche"/>
      <sheetName val="USS99"/>
      <sheetName val="Subsistemas Andres"/>
      <sheetName val="Ref. Materiales"/>
      <sheetName val="Subsistemas DPP"/>
      <sheetName val="Причины"/>
      <sheetName val="Demanda nova ou edição"/>
      <sheetName val="CA por Gerência"/>
      <sheetName val="Categ Valor _ Classe de custo"/>
      <sheetName val="Critérios priorização"/>
      <sheetName val="Processo_Subprocesso"/>
      <sheetName val="Cidade-Regional"/>
      <sheetName val="Centro de Planejamento"/>
      <sheetName val="Sup_Ger"/>
      <sheetName val="Centro de custo"/>
      <sheetName val="Parâmetros"/>
      <sheetName val="Plan1"/>
      <sheetName val="ParâmetrosGerais"/>
      <sheetName val="Centro de Custos e Classes"/>
      <sheetName val="Datos"/>
      <sheetName val="Dashboard"/>
      <sheetName val="øYñf"/>
      <sheetName val=""/>
      <sheetName val="AUXILIAR"/>
      <sheetName val="São Paulo"/>
      <sheetName val="Mapping"/>
      <sheetName val="Title_Page"/>
      <sheetName val="Inc__HR"/>
      <sheetName val="Customer_Lists"/>
      <sheetName val="DEC_FEC_02_BD"/>
      <sheetName val="FLC_COMPL"/>
      <sheetName val="PPA_Tariff"/>
      <sheetName val="PLAN_MANUT"/>
      <sheetName val="Reforma_Secundária"/>
      <sheetName val="DE_PARA"/>
      <sheetName val="Subsistemas_Andres"/>
      <sheetName val="Ref__Materiales"/>
      <sheetName val="Subsistemas_DPP"/>
      <sheetName val="RT_RI"/>
      <sheetName val="Compra_-_MWh"/>
      <sheetName val="99 cons YTD"/>
      <sheetName val="Returns USD"/>
      <sheetName val="AUT. TRSFT"/>
      <sheetName val="Tax"/>
      <sheetName val="Debt"/>
      <sheetName val="Articles"/>
      <sheetName val="LUP"/>
      <sheetName val="P&amp;L"/>
      <sheetName val="RP-101.2.1."/>
      <sheetName val="OBRA VIAL S2"/>
      <sheetName val="CCMM Enap"/>
      <sheetName val="Inicio Análisis Cuentas"/>
      <sheetName val="General Data"/>
      <sheetName val="AMORT 2010"/>
      <sheetName val="Deducc"/>
      <sheetName val="Gtovta"/>
      <sheetName val="RLI (AII-1)"/>
      <sheetName val=" AnexoOpDiv99"/>
      <sheetName val="Repeticiones"/>
      <sheetName val="AII-0 "/>
      <sheetName val="Condicable"/>
      <sheetName val="A"/>
      <sheetName val="Gen-2"/>
      <sheetName val="Index (2)"/>
      <sheetName val="IC_A"/>
      <sheetName val="ANEXOS"/>
      <sheetName val="ANEXO 1847"/>
      <sheetName val="aju10"/>
      <sheetName val="res10"/>
      <sheetName val="ANEXO 14"/>
      <sheetName val="Report 1"/>
      <sheetName val="LID-AR"/>
      <sheetName val="MES"/>
      <sheetName val="Title_Page1"/>
      <sheetName val="Inc__HR1"/>
      <sheetName val="DEC_FEC_02_BD1"/>
      <sheetName val="FLC_COMPL1"/>
      <sheetName val="PPA_Tariff1"/>
      <sheetName val="PLAN_MANUT1"/>
      <sheetName val="Reforma_Secundária1"/>
      <sheetName val="Customer_Lists1"/>
      <sheetName val="DE_PARA1"/>
      <sheetName val="Subsistemas_Andres1"/>
      <sheetName val="Ref__Materiales1"/>
      <sheetName val="Subsistemas_DPP1"/>
      <sheetName val="RT_RI1"/>
      <sheetName val="Compra_-_MWh1"/>
      <sheetName val="99_cons_YTD"/>
      <sheetName val="Returns_USD"/>
      <sheetName val="AUT__TRSFT"/>
      <sheetName val="BS_US"/>
      <sheetName val="IS_US"/>
      <sheetName val="CF_US"/>
      <sheetName val="BS"/>
      <sheetName val="IS"/>
      <sheetName val="CF"/>
      <sheetName val="Equity"/>
      <sheetName val="Fixed_Assets"/>
      <sheetName val="ELETROPAULO capacidade nova"/>
      <sheetName val="Classes_Custos"/>
      <sheetName val="Neutralidade"/>
      <sheetName val="vinc"/>
      <sheetName val="CA e atividade"/>
      <sheetName val="Demanda_nova_ou_edição"/>
      <sheetName val="CA_por_Gerência"/>
      <sheetName val="Categ_Valor___Classe_de_custo"/>
      <sheetName val="Critérios_priorização"/>
      <sheetName val="Centro_de_Planejamento"/>
      <sheetName val="Centro_de_custo"/>
      <sheetName val="Centro_de_Custos_e_Classes"/>
      <sheetName val="São_Paulo"/>
      <sheetName val="Title_Page2"/>
      <sheetName val="Inc__HR2"/>
      <sheetName val="PPA_Tariff2"/>
      <sheetName val="DEC_FEC_02_BD2"/>
      <sheetName val="PLAN_MANUT2"/>
      <sheetName val="Reforma_Secundária2"/>
      <sheetName val="DE_PARA2"/>
      <sheetName val="FLC_COMPL2"/>
      <sheetName val="Customer_Lists2"/>
      <sheetName val="RT_RI2"/>
      <sheetName val="Compra_-_MWh2"/>
      <sheetName val="Subsistemas_Andres2"/>
      <sheetName val="Ref__Materiales2"/>
      <sheetName val="Subsistemas_DPP2"/>
      <sheetName val="99_cons_YTD1"/>
      <sheetName val="Returns_USD1"/>
      <sheetName val="AUT__TRSFT1"/>
      <sheetName val="RP-101_2_1_"/>
      <sheetName val="OBRA_VIAL_S2"/>
      <sheetName val="CCMM_Enap"/>
      <sheetName val="Inicio_Análisis_Cuentas"/>
      <sheetName val="General_Data"/>
      <sheetName val="AMORT_2010"/>
      <sheetName val="RLI_(AII-1)"/>
      <sheetName val="_AnexoOpDiv99"/>
      <sheetName val="AII-0_"/>
      <sheetName val="Index_(2)"/>
      <sheetName val="ANEXO_1847"/>
      <sheetName val="ANEXO_14"/>
      <sheetName val="Report_1"/>
      <sheetName val="ELETROPAULO_capacidade_nova"/>
      <sheetName val="CVA_Projetada12meses"/>
      <sheetName val="2006-08"/>
      <sheetName val="2006-12"/>
      <sheetName val="2006-07"/>
      <sheetName val="2006-11"/>
      <sheetName val="2006-10"/>
      <sheetName val="2006-09"/>
      <sheetName val="#REF"/>
      <sheetName val="dez99_dez01"/>
      <sheetName val="Dados de Entrada - Planejamento"/>
      <sheetName val="ENERINC"/>
      <sheetName val="0 &lt; VCM &lt; 1.350"/>
      <sheetName val="IREM"/>
      <sheetName val="RESUMO"/>
      <sheetName val="BancoSegment"/>
      <sheetName val="Critérios"/>
      <sheetName val="TermoPE"/>
      <sheetName val="FEV99"/>
      <sheetName val=" PIB Brasil ( R$ de 1996 )"/>
      <sheetName val="Mercado"/>
      <sheetName val="2000"/>
      <sheetName val="Form09"/>
      <sheetName val="Dados mensais"/>
      <sheetName val="DRA"/>
      <sheetName val="DRP"/>
      <sheetName val="1996"/>
      <sheetName val="INDIECO1"/>
      <sheetName val="Matriz de covariância"/>
      <sheetName val="tar. media"/>
      <sheetName val="Spot"/>
      <sheetName val="Taxes"/>
      <sheetName val="_Pasta1"/>
      <sheetName val="Compra de Energia"/>
      <sheetName val="PAGAMENTO"/>
      <sheetName val="FLASH REN"/>
      <sheetName val="Lookups"/>
      <sheetName val="Parque Gerador"/>
      <sheetName val="2007-04"/>
      <sheetName val="2007-08"/>
      <sheetName val="2007-12"/>
      <sheetName val="2007-02"/>
      <sheetName val="2007-01"/>
      <sheetName val="2007-07"/>
      <sheetName val="2007-06"/>
      <sheetName val="2007-05"/>
      <sheetName val="2007-03"/>
      <sheetName val="2007-11"/>
      <sheetName val="2007-10"/>
      <sheetName val="2007-09"/>
      <sheetName val="Resumo detalhado"/>
      <sheetName val="Title_Page3"/>
      <sheetName val="Inc__HR3"/>
      <sheetName val="PPA_Tariff3"/>
      <sheetName val="DEC_FEC_02_BD3"/>
      <sheetName val="PLAN_MANUT3"/>
      <sheetName val="Reforma_Secundária3"/>
      <sheetName val="FLC_COMPL3"/>
      <sheetName val="Customer_Lists3"/>
      <sheetName val="DE_PARA3"/>
      <sheetName val="Compra_-_MWh3"/>
      <sheetName val="RT_RI3"/>
      <sheetName val="Subsistemas_Andres3"/>
      <sheetName val="Ref__Materiales3"/>
      <sheetName val="Subsistemas_DPP3"/>
      <sheetName val="Demanda_nova_ou_edição1"/>
      <sheetName val="CA_por_Gerência1"/>
      <sheetName val="Categ_Valor___Classe_de_custo1"/>
      <sheetName val="Critérios_priorização1"/>
      <sheetName val="Centro_de_Planejamento1"/>
      <sheetName val="Centro_de_custo1"/>
      <sheetName val="Centro_de_Custos_e_Classes1"/>
      <sheetName val="São_Paulo1"/>
      <sheetName val="99_cons_YTD2"/>
      <sheetName val="Returns_USD2"/>
      <sheetName val="AUT__TRSFT2"/>
      <sheetName val="RP-101_2_1_1"/>
      <sheetName val="OBRA_VIAL_S21"/>
      <sheetName val="CCMM_Enap1"/>
      <sheetName val="Inicio_Análisis_Cuentas1"/>
      <sheetName val="General_Data1"/>
      <sheetName val="AMORT_20101"/>
      <sheetName val="RLI_(AII-1)1"/>
      <sheetName val="_AnexoOpDiv991"/>
      <sheetName val="AII-0_1"/>
      <sheetName val="Index_(2)1"/>
      <sheetName val="ANEXO_18471"/>
      <sheetName val="ANEXO_141"/>
      <sheetName val="Report_11"/>
      <sheetName val="ELETROPAULO_capacidade_nova1"/>
      <sheetName val="CA_e_atividade"/>
      <sheetName val="Dados_de_Entrada_-_Planejamento"/>
      <sheetName val="0_&lt;_VCM_&lt;_1_350"/>
      <sheetName val="_PIB_Brasil_(_R$_de_1996_)"/>
      <sheetName val="Dados_mensais"/>
      <sheetName val="Matriz_de_covariância"/>
      <sheetName val="tar__media"/>
      <sheetName val="Compra_de_Energia"/>
      <sheetName val="FLASH_REN"/>
      <sheetName val="DADOS"/>
      <sheetName val="AGENCIA DE COBRANÇA"/>
      <sheetName val="BADNETMini"/>
      <sheetName val="TOTCO"/>
      <sheetName val="n"/>
      <sheetName val="Patrimonio 30.09.04"/>
      <sheetName val="ANEXO 1847 (2)"/>
      <sheetName val="1846 (ANEXOS)"/>
      <sheetName val="Sheet1"/>
      <sheetName val="OR AT2018"/>
      <sheetName val="Dados de relacionamento"/>
      <sheetName val="Formule"/>
      <sheetName val="Title_Page4"/>
      <sheetName val="Inc__HR4"/>
      <sheetName val="PPA_Tariff4"/>
      <sheetName val="DEC_FEC_02_BD4"/>
      <sheetName val="PLAN_MANUT4"/>
      <sheetName val="Reforma_Secundária4"/>
      <sheetName val="FLC_COMPL4"/>
      <sheetName val="Customer_Lists4"/>
      <sheetName val="DE_PARA4"/>
      <sheetName val="Compra_-_MWh4"/>
      <sheetName val="RT_RI4"/>
      <sheetName val="Subsistemas_Andres4"/>
      <sheetName val="Ref__Materiales4"/>
      <sheetName val="Subsistemas_DPP4"/>
      <sheetName val="Demanda_nova_ou_edição2"/>
      <sheetName val="CA_por_Gerência2"/>
      <sheetName val="Categ_Valor___Classe_de_custo2"/>
      <sheetName val="Critérios_priorização2"/>
      <sheetName val="Centro_de_Planejamento2"/>
      <sheetName val="Centro_de_custo2"/>
      <sheetName val="Centro_de_Custos_e_Classes2"/>
      <sheetName val="São_Paulo2"/>
      <sheetName val="99_cons_YTD3"/>
      <sheetName val="Returns_USD3"/>
      <sheetName val="AUT__TRSFT3"/>
      <sheetName val="RP-101_2_1_2"/>
      <sheetName val="OBRA_VIAL_S22"/>
      <sheetName val="CCMM_Enap2"/>
      <sheetName val="Inicio_Análisis_Cuentas2"/>
      <sheetName val="General_Data2"/>
      <sheetName val="AMORT_20102"/>
      <sheetName val="RLI_(AII-1)2"/>
      <sheetName val="_AnexoOpDiv992"/>
      <sheetName val="AII-0_2"/>
      <sheetName val="Index_(2)2"/>
      <sheetName val="ANEXO_18472"/>
      <sheetName val="ANEXO_142"/>
      <sheetName val="Report_12"/>
      <sheetName val="ELETROPAULO_capacidade_nova2"/>
      <sheetName val="CA_e_atividade1"/>
      <sheetName val="Dados_de_Entrada_-_Planejament1"/>
      <sheetName val="0_&lt;_VCM_&lt;_1_3501"/>
      <sheetName val="_PIB_Brasil_(_R$_de_1996_)1"/>
      <sheetName val="Dados_mensais1"/>
      <sheetName val="Matriz_de_covariância1"/>
      <sheetName val="tar__media1"/>
      <sheetName val="Compra_de_Energia1"/>
      <sheetName val="FLASH_REN1"/>
      <sheetName val="Parque_Gerador"/>
      <sheetName val="Resumo_detalhado"/>
      <sheetName val="Sheet2"/>
      <sheetName val="Service Offerings to Top-20"/>
      <sheetName val="Logistics Out. by Region"/>
      <sheetName val="Revenue by Segment"/>
      <sheetName val="Facilities Overview"/>
      <sheetName val="Control"/>
      <sheetName val=" "/>
      <sheetName val="P&amp;L CCI Detail"/>
      <sheetName val="Cash CCI Detail"/>
      <sheetName val="Budget"/>
      <sheetName val="Current Year"/>
      <sheetName val="Previous Year"/>
      <sheetName val="Patrimonio_30_09_04"/>
      <sheetName val="ANEXO_1847_(2)"/>
      <sheetName val="1846_(ANEXOS)"/>
      <sheetName val="OR_AT2018"/>
      <sheetName val="_"/>
      <sheetName val="P&amp;L_CCI_Detail"/>
      <sheetName val="Cash_CCI_Detail"/>
      <sheetName val="Current_Year"/>
      <sheetName val="Previous_Year"/>
      <sheetName val="ICATU"/>
      <sheetName val="prop2"/>
      <sheetName val="consol"/>
      <sheetName val="cp121999"/>
      <sheetName val="1º semestre 99"/>
      <sheetName val="4-RCDP-2001"/>
      <sheetName val="revenues cp"/>
      <sheetName val="2010-2015"/>
      <sheetName val="fin lp"/>
      <sheetName val="sales vol."/>
      <sheetName val="Sch15 Guarantees"/>
      <sheetName val="fut_jurosanual"/>
      <sheetName val="fut_juros"/>
      <sheetName val="Swaps"/>
      <sheetName val="fut_dolar"/>
      <sheetName val="Plan4"/>
      <sheetName val="DCF Assumptions"/>
      <sheetName val="PV Calcs"/>
      <sheetName val="RP2"/>
      <sheetName val="GoSeven/"/>
      <sheetName val="GoEight/"/>
      <sheetName val="GrThree/"/>
      <sheetName val="GrFour/"/>
      <sheetName val="HOne/"/>
      <sheetName val="HTwo/"/>
      <sheetName val="JOne/"/>
      <sheetName val="JTwo/"/>
      <sheetName val="KOne/"/>
      <sheetName val="MOne/"/>
      <sheetName val="MTwo/"/>
      <sheetName val="Calc/"/>
      <sheetName val="DCF_Assumptions"/>
      <sheetName val="PV_Calcs"/>
      <sheetName val="DCF_Assumptions1"/>
      <sheetName val="PV_Calcs1"/>
      <sheetName val="DCF_Assumptions2"/>
      <sheetName val="PV_Calcs2"/>
      <sheetName val="DCF_Assumptions3"/>
      <sheetName val="PV_Calcs3"/>
      <sheetName val="Index_(2)3"/>
      <sheetName val="Title_Page5"/>
      <sheetName val="Inc__HR5"/>
      <sheetName val="DCF_Assumptions4"/>
      <sheetName val="PV_Calcs4"/>
      <sheetName val="Index_(2)4"/>
      <sheetName val="Title_Page6"/>
      <sheetName val="Inc__HR6"/>
      <sheetName val="DCF_Assumptions5"/>
      <sheetName val="PV_Calcs5"/>
      <sheetName val="Index_(2)5"/>
      <sheetName val="Resumo Fatur."/>
      <sheetName val="PPA_Tariff5"/>
      <sheetName val="DEC_FEC_02_BD5"/>
      <sheetName val="PLAN_MANUT5"/>
      <sheetName val="Reforma_Secundária5"/>
      <sheetName val="FLC_COMPL5"/>
      <sheetName val="Customer_Lists5"/>
      <sheetName val="DE_PARA5"/>
      <sheetName val="Compra_-_MWh5"/>
      <sheetName val="RT_RI5"/>
      <sheetName val="Subsistemas_Andres5"/>
      <sheetName val="Ref__Materiales5"/>
      <sheetName val="Subsistemas_DPP5"/>
      <sheetName val="Demanda_nova_ou_edição3"/>
      <sheetName val="CA_por_Gerência3"/>
      <sheetName val="Categ_Valor___Classe_de_custo3"/>
      <sheetName val="Critérios_priorização3"/>
      <sheetName val="Centro_de_Planejamento3"/>
      <sheetName val="Centro_de_custo3"/>
      <sheetName val="Centro_de_Custos_e_Classes3"/>
      <sheetName val="São_Paulo3"/>
      <sheetName val="99_cons_YTD4"/>
      <sheetName val="Returns_USD4"/>
      <sheetName val="AUT__TRSFT4"/>
      <sheetName val="RP-101_2_1_3"/>
      <sheetName val="OBRA_VIAL_S23"/>
      <sheetName val="CCMM_Enap3"/>
      <sheetName val="Inicio_Análisis_Cuentas3"/>
      <sheetName val="General_Data3"/>
      <sheetName val="AMORT_20103"/>
      <sheetName val="RLI_(AII-1)3"/>
      <sheetName val="_AnexoOpDiv993"/>
      <sheetName val="AII-0_3"/>
      <sheetName val="ANEXO_18473"/>
      <sheetName val="ANEXO_143"/>
      <sheetName val="Report_13"/>
      <sheetName val="ELETROPAULO_capacidade_nova3"/>
      <sheetName val="CA_e_atividade2"/>
      <sheetName val="Dados_de_Entrada_-_Planejament2"/>
      <sheetName val="0_&lt;_VCM_&lt;_1_3502"/>
      <sheetName val="_PIB_Brasil_(_R$_de_1996_)2"/>
      <sheetName val="Dados_mensais2"/>
      <sheetName val="Matriz_de_covariância2"/>
      <sheetName val="tar__media2"/>
      <sheetName val="Compra_de_Energia2"/>
      <sheetName val="FLASH_REN2"/>
      <sheetName val="Parque_Gerador1"/>
      <sheetName val="Resumo_detalhado1"/>
      <sheetName val="Resumo RT"/>
      <sheetName val="ENCARGOS"/>
      <sheetName val="Resumo RT_"/>
      <sheetName val="Planilha1"/>
      <sheetName val="PL"/>
      <sheetName val="INDICADO"/>
      <sheetName val="[cscve.xls]GoSeven/"/>
      <sheetName val="[cscve.xls]GoEight/"/>
      <sheetName val="[cscve.xls]GrThree/"/>
      <sheetName val="[cscve.xls]GrFour/"/>
      <sheetName val="[cscve.xls]HOne/"/>
      <sheetName val="[cscve.xls]HTwo/"/>
      <sheetName val="[cscve.xls]JOne/"/>
      <sheetName val="[cscve.xls]JTwo/"/>
      <sheetName val="[cscve.xls]KOne/"/>
      <sheetName val="[cscve.xls]MOne/"/>
      <sheetName val="[cscve.xls]MTwo/"/>
      <sheetName val="[cscve.xls]Calc/"/>
      <sheetName val="model"/>
      <sheetName val="Assum"/>
      <sheetName val="bp"/>
      <sheetName val="Lead"/>
      <sheetName val="Newark"/>
      <sheetName val="Tipo coletor"/>
      <sheetName val="Background"/>
      <sheetName val="Comps"/>
      <sheetName val="10QCF"/>
      <sheetName val="DPN"/>
      <sheetName val="Letras"/>
      <sheetName val="98-99"/>
      <sheetName val="19-A"/>
      <sheetName val="Assump"/>
      <sheetName val="Macro"/>
      <sheetName val="M Total"/>
      <sheetName val="KEY"/>
    </sheetNames>
    <sheetDataSet>
      <sheetData sheetId="0" refreshError="1"/>
      <sheetData sheetId="1" refreshError="1"/>
      <sheetData sheetId="2" refreshError="1"/>
      <sheetData sheetId="3" refreshError="1">
        <row r="86">
          <cell r="B86">
            <v>14.2936554173952</v>
          </cell>
        </row>
        <row r="90">
          <cell r="D90">
            <v>13.297261859999997</v>
          </cell>
          <cell r="E90">
            <v>19.379258234999998</v>
          </cell>
        </row>
        <row r="91">
          <cell r="D91">
            <v>13.709517884999995</v>
          </cell>
          <cell r="E91">
            <v>18.845088383863636</v>
          </cell>
        </row>
        <row r="92">
          <cell r="D92">
            <v>14.121773909999996</v>
          </cell>
          <cell r="E92">
            <v>18.434301509999997</v>
          </cell>
        </row>
        <row r="93">
          <cell r="D93">
            <v>14.534029934999998</v>
          </cell>
          <cell r="E93">
            <v>18.118424618653844</v>
          </cell>
        </row>
        <row r="94">
          <cell r="D94">
            <v>14.946285959999994</v>
          </cell>
          <cell r="E94">
            <v>17.877119856428571</v>
          </cell>
        </row>
        <row r="95">
          <cell r="D95">
            <v>15.358541984999997</v>
          </cell>
          <cell r="E95">
            <v>17.695472797499995</v>
          </cell>
        </row>
        <row r="96">
          <cell r="D96">
            <v>15.770798009999998</v>
          </cell>
          <cell r="E96">
            <v>17.562297622499997</v>
          </cell>
        </row>
        <row r="97">
          <cell r="D97">
            <v>16.183054034999998</v>
          </cell>
          <cell r="E97">
            <v>17.469040469558824</v>
          </cell>
        </row>
        <row r="98">
          <cell r="D98">
            <v>16.595310059999996</v>
          </cell>
          <cell r="E98">
            <v>17.409048334999998</v>
          </cell>
        </row>
        <row r="99">
          <cell r="D99">
            <v>17.007566085000001</v>
          </cell>
          <cell r="E99">
            <v>17.377068847499999</v>
          </cell>
        </row>
        <row r="100">
          <cell r="B100">
            <v>14.917384895999996</v>
          </cell>
          <cell r="C100">
            <v>17.567727888</v>
          </cell>
          <cell r="D100">
            <v>17.419822109999998</v>
          </cell>
          <cell r="E100">
            <v>17.368900109999998</v>
          </cell>
        </row>
        <row r="101">
          <cell r="B101">
            <v>15.081375519299998</v>
          </cell>
          <cell r="C101">
            <v>17.445425617507141</v>
          </cell>
          <cell r="D101">
            <v>17.832078134999996</v>
          </cell>
          <cell r="E101">
            <v>17.381140586785712</v>
          </cell>
        </row>
        <row r="102">
          <cell r="B102">
            <v>15.245366142599998</v>
          </cell>
          <cell r="C102">
            <v>17.341695854481816</v>
          </cell>
          <cell r="D102">
            <v>18.244334159999998</v>
          </cell>
          <cell r="E102">
            <v>17.411007203181818</v>
          </cell>
        </row>
        <row r="103">
          <cell r="B103">
            <v>15.409356765899998</v>
          </cell>
          <cell r="C103">
            <v>17.254116097949996</v>
          </cell>
          <cell r="D103">
            <v>18.656590184999999</v>
          </cell>
          <cell r="E103">
            <v>17.456200897499997</v>
          </cell>
        </row>
        <row r="104">
          <cell r="B104">
            <v>15.573347389199997</v>
          </cell>
          <cell r="C104">
            <v>17.180667597099998</v>
          </cell>
          <cell r="D104">
            <v>19.068846209999997</v>
          </cell>
          <cell r="E104">
            <v>17.514805785</v>
          </cell>
        </row>
        <row r="105">
          <cell r="B105">
            <v>15.737338012499995</v>
          </cell>
          <cell r="C105">
            <v>17.119654601249998</v>
          </cell>
          <cell r="D105">
            <v>19.481102234999998</v>
          </cell>
          <cell r="E105">
            <v>17.585212522500001</v>
          </cell>
        </row>
        <row r="106">
          <cell r="B106">
            <v>15.901328635799997</v>
          </cell>
          <cell r="C106">
            <v>17.069642244438459</v>
          </cell>
        </row>
        <row r="107">
          <cell r="B107">
            <v>16.065319259099997</v>
          </cell>
          <cell r="C107">
            <v>17.02940823343889</v>
          </cell>
        </row>
        <row r="108">
          <cell r="B108">
            <v>16.229309882399999</v>
          </cell>
          <cell r="C108">
            <v>16.997904888342855</v>
          </cell>
        </row>
        <row r="109">
          <cell r="B109">
            <v>16.393300505699997</v>
          </cell>
          <cell r="C109">
            <v>16.974229036815515</v>
          </cell>
        </row>
        <row r="110">
          <cell r="B110">
            <v>16.557291128999996</v>
          </cell>
          <cell r="C110">
            <v>16.9575979295</v>
          </cell>
        </row>
        <row r="111">
          <cell r="B111">
            <v>16.721281752299998</v>
          </cell>
          <cell r="C111">
            <v>16.947329816956451</v>
          </cell>
        </row>
        <row r="112">
          <cell r="B112">
            <v>16.885272375599996</v>
          </cell>
          <cell r="C112">
            <v>16.942828168424999</v>
          </cell>
        </row>
        <row r="113">
          <cell r="B113">
            <v>17.049262998899998</v>
          </cell>
          <cell r="C113">
            <v>16.943568759904544</v>
          </cell>
        </row>
        <row r="114">
          <cell r="B114">
            <v>17.213253622199996</v>
          </cell>
          <cell r="C114">
            <v>16.949089040805884</v>
          </cell>
        </row>
        <row r="115">
          <cell r="B115">
            <v>17.377244245499998</v>
          </cell>
          <cell r="C115">
            <v>16.958979323464284</v>
          </cell>
        </row>
        <row r="116">
          <cell r="B116">
            <v>17.541234868799997</v>
          </cell>
          <cell r="C116">
            <v>16.972875441066666</v>
          </cell>
        </row>
        <row r="117">
          <cell r="B117">
            <v>17.705225492099999</v>
          </cell>
          <cell r="C117">
            <v>16.990452596185136</v>
          </cell>
        </row>
        <row r="118">
          <cell r="B118">
            <v>17.869216115399997</v>
          </cell>
          <cell r="C118">
            <v>17.011420180594737</v>
          </cell>
        </row>
        <row r="119">
          <cell r="B119">
            <v>18.033206738699992</v>
          </cell>
          <cell r="C119">
            <v>17.035517392042305</v>
          </cell>
        </row>
        <row r="120">
          <cell r="B120">
            <v>18.197197361999997</v>
          </cell>
          <cell r="C120">
            <v>17.062509508499996</v>
          </cell>
        </row>
        <row r="121">
          <cell r="B121">
            <v>18.361187985299996</v>
          </cell>
          <cell r="C121">
            <v>17.092184707649999</v>
          </cell>
        </row>
        <row r="122">
          <cell r="B122">
            <v>18.525178608599997</v>
          </cell>
          <cell r="C122">
            <v>17.12435134072857</v>
          </cell>
        </row>
        <row r="123">
          <cell r="B123">
            <v>18.689169231899996</v>
          </cell>
          <cell r="C123">
            <v>17.158835586763953</v>
          </cell>
        </row>
        <row r="124">
          <cell r="B124">
            <v>18.853159855199998</v>
          </cell>
          <cell r="C124">
            <v>17.195479426690909</v>
          </cell>
        </row>
        <row r="125">
          <cell r="B125">
            <v>19.017150478499996</v>
          </cell>
          <cell r="C125">
            <v>17.234138887583335</v>
          </cell>
        </row>
      </sheetData>
      <sheetData sheetId="4" refreshError="1">
        <row r="86">
          <cell r="B86">
            <v>12.852652706944001</v>
          </cell>
        </row>
        <row r="115">
          <cell r="B115">
            <v>12.15130352994</v>
          </cell>
          <cell r="C115">
            <v>14.854220254684288</v>
          </cell>
        </row>
        <row r="116">
          <cell r="B116">
            <v>12.219952805423997</v>
          </cell>
          <cell r="C116">
            <v>14.780092696711998</v>
          </cell>
        </row>
        <row r="117">
          <cell r="B117">
            <v>12.288602080907999</v>
          </cell>
          <cell r="C117">
            <v>14.711827419589133</v>
          </cell>
        </row>
        <row r="118">
          <cell r="B118">
            <v>12.357251356392</v>
          </cell>
          <cell r="C118">
            <v>14.648961611669682</v>
          </cell>
        </row>
        <row r="119">
          <cell r="B119">
            <v>12.425900631875999</v>
          </cell>
          <cell r="C119">
            <v>14.591079929168767</v>
          </cell>
        </row>
        <row r="120">
          <cell r="B120">
            <v>12.49454990736</v>
          </cell>
          <cell r="C120">
            <v>14.537808562679999</v>
          </cell>
        </row>
        <row r="121">
          <cell r="B121">
            <v>12.563199182843999</v>
          </cell>
          <cell r="C121">
            <v>14.488810172007364</v>
          </cell>
        </row>
        <row r="122">
          <cell r="B122">
            <v>12.631848458327999</v>
          </cell>
          <cell r="C122">
            <v>14.443779544592571</v>
          </cell>
        </row>
        <row r="123">
          <cell r="B123">
            <v>12.700497733811998</v>
          </cell>
          <cell r="C123">
            <v>14.402439859743209</v>
          </cell>
        </row>
        <row r="124">
          <cell r="B124">
            <v>12.769147009295999</v>
          </cell>
          <cell r="C124">
            <v>14.364539462284364</v>
          </cell>
        </row>
        <row r="125">
          <cell r="B125">
            <v>12.837796284779998</v>
          </cell>
          <cell r="C125">
            <v>14.329849066389999</v>
          </cell>
        </row>
        <row r="126">
          <cell r="B126">
            <v>12.906445560263998</v>
          </cell>
          <cell r="C126">
            <v>14.298159324132</v>
          </cell>
        </row>
        <row r="127">
          <cell r="B127">
            <v>12.975094835747999</v>
          </cell>
          <cell r="C127">
            <v>14.26927870442719</v>
          </cell>
        </row>
        <row r="128">
          <cell r="B128">
            <v>13.043744111232</v>
          </cell>
          <cell r="C128">
            <v>14.243031637115998</v>
          </cell>
        </row>
        <row r="129">
          <cell r="B129">
            <v>13.112393386715999</v>
          </cell>
          <cell r="C129">
            <v>14.219256884296774</v>
          </cell>
        </row>
        <row r="130">
          <cell r="B130">
            <v>13.181042662199999</v>
          </cell>
          <cell r="C130">
            <v>14.197806107099998</v>
          </cell>
        </row>
        <row r="131">
          <cell r="B131">
            <v>13.249691937683998</v>
          </cell>
          <cell r="C131">
            <v>14.178542601077293</v>
          </cell>
        </row>
        <row r="132">
          <cell r="B132">
            <v>13.318341213167999</v>
          </cell>
          <cell r="C132">
            <v>14.161340177507075</v>
          </cell>
        </row>
        <row r="133">
          <cell r="B133">
            <v>13.386990488652</v>
          </cell>
          <cell r="C133">
            <v>14.146082171344865</v>
          </cell>
        </row>
        <row r="134">
          <cell r="B134">
            <v>13.455639764136</v>
          </cell>
          <cell r="C134">
            <v>14.132660559401332</v>
          </cell>
        </row>
        <row r="135">
          <cell r="B135">
            <v>13.524289039619998</v>
          </cell>
          <cell r="C135">
            <v>14.120975174719089</v>
          </cell>
        </row>
        <row r="136">
          <cell r="B136">
            <v>13.592938315104</v>
          </cell>
          <cell r="C136">
            <v>14.110933005123426</v>
          </cell>
        </row>
        <row r="137">
          <cell r="B137">
            <v>13.661587590587999</v>
          </cell>
          <cell r="C137">
            <v>14.102447565609786</v>
          </cell>
        </row>
        <row r="138">
          <cell r="B138">
            <v>13.730236866072</v>
          </cell>
          <cell r="C138">
            <v>14.095438335656688</v>
          </cell>
        </row>
        <row r="139">
          <cell r="B139">
            <v>13.798886141555997</v>
          </cell>
          <cell r="C139">
            <v>14.089830253761049</v>
          </cell>
        </row>
        <row r="140">
          <cell r="B140">
            <v>13.867535417039999</v>
          </cell>
          <cell r="C140">
            <v>14.08555326252</v>
          </cell>
        </row>
        <row r="141">
          <cell r="B141">
            <v>13.936184692524</v>
          </cell>
          <cell r="C141">
            <v>14.08254189845872</v>
          </cell>
        </row>
        <row r="142">
          <cell r="B142">
            <v>14.004833968007999</v>
          </cell>
          <cell r="C142">
            <v>14.080734921552386</v>
          </cell>
        </row>
        <row r="143">
          <cell r="B143">
            <v>14.073483243491999</v>
          </cell>
          <cell r="C143">
            <v>14.080074980031711</v>
          </cell>
        </row>
        <row r="144">
          <cell r="B144">
            <v>14.142132518975998</v>
          </cell>
          <cell r="C144">
            <v>14.080508306612996</v>
          </cell>
        </row>
        <row r="145">
          <cell r="B145">
            <v>14.210781794460001</v>
          </cell>
          <cell r="C145">
            <v>14.081984442768459</v>
          </cell>
        </row>
        <row r="146">
          <cell r="B146">
            <v>14.279431069943998</v>
          </cell>
          <cell r="C146">
            <v>14.084455988062906</v>
          </cell>
        </row>
        <row r="147">
          <cell r="B147">
            <v>14.348080345428</v>
          </cell>
          <cell r="C147">
            <v>14.087878371937878</v>
          </cell>
        </row>
        <row r="148">
          <cell r="B148">
            <v>14.416729620911998</v>
          </cell>
          <cell r="C148">
            <v>14.092209645632469</v>
          </cell>
        </row>
        <row r="149">
          <cell r="B149">
            <v>14.485378896396</v>
          </cell>
          <cell r="C149">
            <v>14.097410292197997</v>
          </cell>
        </row>
        <row r="150">
          <cell r="B150">
            <v>14.554028171879997</v>
          </cell>
          <cell r="C150">
            <v>14.10344305279714</v>
          </cell>
        </row>
        <row r="151">
          <cell r="B151">
            <v>14.622677447364</v>
          </cell>
          <cell r="C151">
            <v>14.110272767682</v>
          </cell>
        </row>
        <row r="152">
          <cell r="B152">
            <v>14.691326722848</v>
          </cell>
          <cell r="C152">
            <v>14.117866230423996</v>
          </cell>
        </row>
        <row r="153">
          <cell r="B153">
            <v>14.759975998331999</v>
          </cell>
          <cell r="C153">
            <v>14.126192054124902</v>
          </cell>
        </row>
        <row r="154">
          <cell r="B154">
            <v>14.828625273815996</v>
          </cell>
          <cell r="C154">
            <v>14.135220548475564</v>
          </cell>
        </row>
        <row r="155">
          <cell r="B155">
            <v>14.897274549299999</v>
          </cell>
          <cell r="C155">
            <v>14.144923606649996</v>
          </cell>
        </row>
        <row r="156">
          <cell r="B156">
            <v>14.965923824783999</v>
          </cell>
          <cell r="C156">
            <v>14.155274601128838</v>
          </cell>
        </row>
        <row r="157">
          <cell r="B157">
            <v>15.034573100267998</v>
          </cell>
          <cell r="C157">
            <v>14.16624828764049</v>
          </cell>
        </row>
        <row r="158">
          <cell r="B158">
            <v>15.103222375751999</v>
          </cell>
          <cell r="C158">
            <v>14.177820716491382</v>
          </cell>
        </row>
        <row r="159">
          <cell r="B159">
            <v>15.171871651235998</v>
          </cell>
          <cell r="C159">
            <v>14.189969150630656</v>
          </cell>
        </row>
        <row r="160">
          <cell r="B160">
            <v>15.240520926719999</v>
          </cell>
          <cell r="C160">
            <v>14.202671989859997</v>
          </cell>
        </row>
      </sheetData>
      <sheetData sheetId="5" refreshError="1">
        <row r="8">
          <cell r="A8">
            <v>5</v>
          </cell>
        </row>
        <row r="90">
          <cell r="B90">
            <v>11.682603967871998</v>
          </cell>
          <cell r="C90">
            <v>25.950679633535998</v>
          </cell>
          <cell r="D90">
            <v>13.238451600000001</v>
          </cell>
          <cell r="E90">
            <v>18.599631599999999</v>
          </cell>
        </row>
        <row r="91">
          <cell r="B91">
            <v>11.7660115675392</v>
          </cell>
          <cell r="C91">
            <v>24.657373100278686</v>
          </cell>
          <cell r="D91">
            <v>13.305718800000001</v>
          </cell>
          <cell r="E91">
            <v>18.115309199999999</v>
          </cell>
        </row>
        <row r="92">
          <cell r="B92">
            <v>11.849419167206399</v>
          </cell>
          <cell r="C92">
            <v>23.586568289203196</v>
          </cell>
          <cell r="D92">
            <v>13.372986000000001</v>
          </cell>
          <cell r="E92">
            <v>17.717312800000002</v>
          </cell>
        </row>
        <row r="93">
          <cell r="B93">
            <v>11.932826766873598</v>
          </cell>
          <cell r="C93">
            <v>22.686918649036798</v>
          </cell>
          <cell r="D93">
            <v>13.440253200000001</v>
          </cell>
          <cell r="E93">
            <v>17.385721015384615</v>
          </cell>
        </row>
        <row r="94">
          <cell r="B94">
            <v>12.016234366540798</v>
          </cell>
          <cell r="C94">
            <v>21.921748071727542</v>
          </cell>
          <cell r="D94">
            <v>13.507520400000001</v>
          </cell>
          <cell r="E94">
            <v>17.106304285714284</v>
          </cell>
        </row>
        <row r="95">
          <cell r="B95">
            <v>12.099641966208001</v>
          </cell>
          <cell r="C95">
            <v>21.264160744703997</v>
          </cell>
          <cell r="D95">
            <v>13.574787600000001</v>
          </cell>
          <cell r="E95">
            <v>16.8686276</v>
          </cell>
        </row>
        <row r="96">
          <cell r="B96">
            <v>12.183049565875198</v>
          </cell>
          <cell r="C96">
            <v>20.693984808537596</v>
          </cell>
          <cell r="D96">
            <v>13.6420548</v>
          </cell>
          <cell r="E96">
            <v>16.664864699999999</v>
          </cell>
        </row>
        <row r="97">
          <cell r="B97">
            <v>12.266457165542398</v>
          </cell>
          <cell r="C97">
            <v>20.195794723665319</v>
          </cell>
          <cell r="D97">
            <v>13.709322</v>
          </cell>
          <cell r="E97">
            <v>16.489030799999998</v>
          </cell>
        </row>
        <row r="98">
          <cell r="B98">
            <v>12.349864765209599</v>
          </cell>
          <cell r="C98">
            <v>19.757592848204794</v>
          </cell>
          <cell r="D98">
            <v>13.7765892</v>
          </cell>
          <cell r="E98">
            <v>16.336471066666668</v>
          </cell>
        </row>
        <row r="99">
          <cell r="B99">
            <v>12.433272364876798</v>
          </cell>
          <cell r="C99">
            <v>19.369907359617343</v>
          </cell>
          <cell r="D99">
            <v>13.8438564</v>
          </cell>
          <cell r="E99">
            <v>16.203510631578951</v>
          </cell>
        </row>
        <row r="100">
          <cell r="B100">
            <v>14.355798864</v>
          </cell>
          <cell r="C100">
            <v>16.789061388</v>
          </cell>
          <cell r="D100">
            <v>13.9111236</v>
          </cell>
          <cell r="E100">
            <v>16.087209600000001</v>
          </cell>
        </row>
        <row r="101">
          <cell r="B101">
            <v>14.4086274816</v>
          </cell>
          <cell r="C101">
            <v>16.674449568228571</v>
          </cell>
          <cell r="D101">
            <v>13.9783908</v>
          </cell>
          <cell r="E101">
            <v>15.985188057142855</v>
          </cell>
        </row>
        <row r="102">
          <cell r="B102">
            <v>14.461456099200001</v>
          </cell>
          <cell r="C102">
            <v>16.572658305600001</v>
          </cell>
          <cell r="D102">
            <v>14.045658</v>
          </cell>
          <cell r="E102">
            <v>15.8954988</v>
          </cell>
        </row>
        <row r="103">
          <cell r="B103">
            <v>14.514284716800002</v>
          </cell>
          <cell r="C103">
            <v>16.482015353530436</v>
          </cell>
          <cell r="D103">
            <v>14.112925199999999</v>
          </cell>
          <cell r="E103">
            <v>15.816533269565216</v>
          </cell>
        </row>
        <row r="104">
          <cell r="B104">
            <v>14.5671133344</v>
          </cell>
          <cell r="C104">
            <v>16.401127173199999</v>
          </cell>
          <cell r="D104">
            <v>14.180192399999999</v>
          </cell>
          <cell r="E104">
            <v>15.746951000000001</v>
          </cell>
        </row>
        <row r="105">
          <cell r="B105">
            <v>14.619941952</v>
          </cell>
          <cell r="C105">
            <v>16.328823192000002</v>
          </cell>
          <cell r="D105">
            <v>14.247459600000001</v>
          </cell>
          <cell r="E105">
            <v>15.685626000000003</v>
          </cell>
        </row>
        <row r="106">
          <cell r="B106">
            <v>14.672770569600001</v>
          </cell>
          <cell r="C106">
            <v>16.264112925415386</v>
          </cell>
          <cell r="D106">
            <v>14.314726800000001</v>
          </cell>
          <cell r="E106">
            <v>15.63160550769231</v>
          </cell>
        </row>
        <row r="107">
          <cell r="B107">
            <v>14.725599187200002</v>
          </cell>
          <cell r="C107">
            <v>16.206152627377779</v>
          </cell>
          <cell r="D107">
            <v>14.381994000000001</v>
          </cell>
          <cell r="E107">
            <v>15.584077911111114</v>
          </cell>
        </row>
        <row r="108">
          <cell r="B108">
            <v>14.7784278048</v>
          </cell>
          <cell r="C108">
            <v>16.15421908697143</v>
          </cell>
          <cell r="D108">
            <v>14.4492612</v>
          </cell>
          <cell r="E108">
            <v>15.542347542857142</v>
          </cell>
        </row>
        <row r="109">
          <cell r="B109">
            <v>14.831256422400001</v>
          </cell>
          <cell r="C109">
            <v>16.107688846510346</v>
          </cell>
          <cell r="D109">
            <v>14.5165284</v>
          </cell>
          <cell r="E109">
            <v>15.505814689655173</v>
          </cell>
        </row>
        <row r="110">
          <cell r="B110">
            <v>14.88408504</v>
          </cell>
          <cell r="C110">
            <v>16.066021576000001</v>
          </cell>
          <cell r="D110">
            <v>14.5837956</v>
          </cell>
          <cell r="E110">
            <v>15.473959600000001</v>
          </cell>
        </row>
        <row r="111">
          <cell r="B111">
            <v>14.936913657600003</v>
          </cell>
          <cell r="C111">
            <v>16.028746665445162</v>
          </cell>
        </row>
        <row r="112">
          <cell r="B112">
            <v>14.989742275200001</v>
          </cell>
          <cell r="C112">
            <v>15.995452331100001</v>
          </cell>
        </row>
        <row r="113">
          <cell r="B113">
            <v>15.042570892800001</v>
          </cell>
          <cell r="C113">
            <v>15.965776702400001</v>
          </cell>
        </row>
        <row r="114">
          <cell r="B114">
            <v>15.0953995104</v>
          </cell>
          <cell r="C114">
            <v>15.939400481788239</v>
          </cell>
        </row>
        <row r="115">
          <cell r="B115">
            <v>15.148228128000003</v>
          </cell>
          <cell r="C115">
            <v>15.916040862857146</v>
          </cell>
        </row>
        <row r="116">
          <cell r="B116">
            <v>15.201056745600001</v>
          </cell>
          <cell r="C116">
            <v>15.895446462133338</v>
          </cell>
        </row>
        <row r="117">
          <cell r="B117">
            <v>15.2538853632</v>
          </cell>
          <cell r="C117">
            <v>15.877393072735135</v>
          </cell>
        </row>
        <row r="118">
          <cell r="B118">
            <v>15.306713980800001</v>
          </cell>
          <cell r="C118">
            <v>15.861680088505265</v>
          </cell>
        </row>
        <row r="119">
          <cell r="B119">
            <v>15.359542598400003</v>
          </cell>
          <cell r="C119">
            <v>15.848127478276924</v>
          </cell>
        </row>
        <row r="120">
          <cell r="B120">
            <v>15.412371216</v>
          </cell>
          <cell r="C120">
            <v>15.836573214000003</v>
          </cell>
        </row>
        <row r="121">
          <cell r="B121">
            <v>15.4651998336</v>
          </cell>
          <cell r="C121">
            <v>15.826871075239024</v>
          </cell>
        </row>
        <row r="122">
          <cell r="B122">
            <v>15.518028451200001</v>
          </cell>
          <cell r="C122">
            <v>15.818888767314288</v>
          </cell>
        </row>
        <row r="123">
          <cell r="B123">
            <v>15.570857068800002</v>
          </cell>
          <cell r="C123">
            <v>15.812506302027909</v>
          </cell>
        </row>
        <row r="124">
          <cell r="B124">
            <v>15.623685686400002</v>
          </cell>
          <cell r="C124">
            <v>15.807614599200001</v>
          </cell>
        </row>
        <row r="125">
          <cell r="B125">
            <v>15.676514304000001</v>
          </cell>
          <cell r="C125">
            <v>15.804114274666668</v>
          </cell>
        </row>
        <row r="126">
          <cell r="B126">
            <v>15.729342921600001</v>
          </cell>
          <cell r="C126">
            <v>15.801914586365216</v>
          </cell>
        </row>
        <row r="127">
          <cell r="B127">
            <v>15.782171539200004</v>
          </cell>
          <cell r="C127">
            <v>15.800932514961701</v>
          </cell>
        </row>
        <row r="128">
          <cell r="B128">
            <v>15.835000156800001</v>
          </cell>
          <cell r="C128">
            <v>15.801091959400004</v>
          </cell>
        </row>
        <row r="129">
          <cell r="B129">
            <v>15.887828774399999</v>
          </cell>
          <cell r="C129">
            <v>15.802323030955106</v>
          </cell>
        </row>
        <row r="130">
          <cell r="B130">
            <v>15.940657392000002</v>
          </cell>
          <cell r="C130">
            <v>15.804561432000003</v>
          </cell>
        </row>
        <row r="131">
          <cell r="B131">
            <v>15.993486009600002</v>
          </cell>
          <cell r="C131">
            <v>15.807747907858827</v>
          </cell>
        </row>
        <row r="132">
          <cell r="B132">
            <v>16.046314627200001</v>
          </cell>
          <cell r="C132">
            <v>15.811827761907693</v>
          </cell>
        </row>
        <row r="133">
          <cell r="B133">
            <v>16.0991432448</v>
          </cell>
          <cell r="C133">
            <v>15.816750425569815</v>
          </cell>
        </row>
        <row r="134">
          <cell r="B134">
            <v>16.1519718624</v>
          </cell>
          <cell r="C134">
            <v>15.822469076088892</v>
          </cell>
        </row>
        <row r="135">
          <cell r="B135">
            <v>16.204800480000003</v>
          </cell>
          <cell r="C135">
            <v>15.828940296000004</v>
          </cell>
        </row>
        <row r="136">
          <cell r="B136">
            <v>16.257629097599999</v>
          </cell>
          <cell r="C136">
            <v>15.836123769085713</v>
          </cell>
        </row>
        <row r="137">
          <cell r="B137">
            <v>16.310457715200002</v>
          </cell>
          <cell r="C137">
            <v>15.843982008336843</v>
          </cell>
        </row>
        <row r="138">
          <cell r="B138">
            <v>16.363286332800001</v>
          </cell>
          <cell r="C138">
            <v>15.852480112055174</v>
          </cell>
        </row>
        <row r="139">
          <cell r="B139">
            <v>16.416114950400004</v>
          </cell>
          <cell r="C139">
            <v>15.861585544759325</v>
          </cell>
        </row>
        <row r="140">
          <cell r="B140">
            <v>16.468943568</v>
          </cell>
          <cell r="C140">
            <v>15.871267939999999</v>
          </cell>
        </row>
      </sheetData>
      <sheetData sheetId="6" refreshError="1">
        <row r="86">
          <cell r="B86">
            <v>14.2936554173952</v>
          </cell>
        </row>
        <row r="115">
          <cell r="B115">
            <v>13.079862651959997</v>
          </cell>
          <cell r="C115">
            <v>18.186276850894288</v>
          </cell>
        </row>
        <row r="116">
          <cell r="B116">
            <v>13.113436548576001</v>
          </cell>
          <cell r="C116">
            <v>18.044898316154669</v>
          </cell>
        </row>
        <row r="117">
          <cell r="B117">
            <v>13.147010445191999</v>
          </cell>
          <cell r="C117">
            <v>17.912069266985188</v>
          </cell>
        </row>
        <row r="118">
          <cell r="B118">
            <v>13.180584341807998</v>
          </cell>
          <cell r="C118">
            <v>17.787114743998739</v>
          </cell>
        </row>
        <row r="119">
          <cell r="B119">
            <v>13.214158238424</v>
          </cell>
          <cell r="C119">
            <v>17.669429014412</v>
          </cell>
        </row>
        <row r="120">
          <cell r="B120">
            <v>13.24773213504</v>
          </cell>
          <cell r="C120">
            <v>17.558466918720001</v>
          </cell>
        </row>
        <row r="121">
          <cell r="B121">
            <v>13.281306031655999</v>
          </cell>
          <cell r="C121">
            <v>17.45373648371093</v>
          </cell>
        </row>
        <row r="122">
          <cell r="B122">
            <v>13.314879928272001</v>
          </cell>
          <cell r="C122">
            <v>17.354792590764571</v>
          </cell>
        </row>
        <row r="123">
          <cell r="B123">
            <v>13.348453824888001</v>
          </cell>
          <cell r="C123">
            <v>17.261231527644</v>
          </cell>
        </row>
        <row r="124">
          <cell r="B124">
            <v>13.382027721503999</v>
          </cell>
          <cell r="C124">
            <v>17.172686283224728</v>
          </cell>
        </row>
        <row r="125">
          <cell r="B125">
            <v>13.415601618119998</v>
          </cell>
          <cell r="C125">
            <v>17.088822469593332</v>
          </cell>
        </row>
        <row r="126">
          <cell r="B126">
            <v>13.449175514736</v>
          </cell>
          <cell r="C126">
            <v>17.009334776046263</v>
          </cell>
        </row>
        <row r="127">
          <cell r="B127">
            <v>13.482749411352</v>
          </cell>
          <cell r="C127">
            <v>16.933943875769618</v>
          </cell>
        </row>
        <row r="128">
          <cell r="B128">
            <v>13.516323307967998</v>
          </cell>
          <cell r="C128">
            <v>16.862393719184002</v>
          </cell>
        </row>
        <row r="129">
          <cell r="B129">
            <v>13.549897204584001</v>
          </cell>
          <cell r="C129">
            <v>16.794449158716489</v>
          </cell>
        </row>
        <row r="130">
          <cell r="B130">
            <v>13.583471101199999</v>
          </cell>
          <cell r="C130">
            <v>16.729893858600001</v>
          </cell>
        </row>
        <row r="131">
          <cell r="B131">
            <v>13.617044997815999</v>
          </cell>
          <cell r="C131">
            <v>16.668528450578592</v>
          </cell>
        </row>
        <row r="132">
          <cell r="B132">
            <v>13.650618894432</v>
          </cell>
          <cell r="C132">
            <v>16.610168902416003</v>
          </cell>
        </row>
        <row r="133">
          <cell r="B133">
            <v>13.684192791048</v>
          </cell>
          <cell r="C133">
            <v>16.554645071101362</v>
          </cell>
        </row>
        <row r="134">
          <cell r="B134">
            <v>13.717766687663998</v>
          </cell>
          <cell r="C134">
            <v>16.501799416809778</v>
          </cell>
        </row>
        <row r="135">
          <cell r="B135">
            <v>13.751340584279999</v>
          </cell>
          <cell r="C135">
            <v>16.451485857158183</v>
          </cell>
        </row>
        <row r="136">
          <cell r="B136">
            <v>13.784914480895999</v>
          </cell>
          <cell r="C136">
            <v>16.403568744219431</v>
          </cell>
        </row>
        <row r="137">
          <cell r="B137">
            <v>13.818488377512001</v>
          </cell>
          <cell r="C137">
            <v>16.357921949219161</v>
          </cell>
        </row>
        <row r="138">
          <cell r="B138">
            <v>13.852062274127999</v>
          </cell>
          <cell r="C138">
            <v>16.314428041919172</v>
          </cell>
        </row>
        <row r="139">
          <cell r="B139">
            <v>13.885636170744002</v>
          </cell>
          <cell r="C139">
            <v>16.272977553453355</v>
          </cell>
        </row>
        <row r="140">
          <cell r="B140">
            <v>13.91921006736</v>
          </cell>
          <cell r="C140">
            <v>16.233468312879999</v>
          </cell>
        </row>
        <row r="141">
          <cell r="B141">
            <v>13.952783963976</v>
          </cell>
          <cell r="C141">
            <v>16.19580484899128</v>
          </cell>
        </row>
        <row r="142">
          <cell r="B142">
            <v>13.986357860591998</v>
          </cell>
          <cell r="C142">
            <v>16.159897850012129</v>
          </cell>
        </row>
        <row r="143">
          <cell r="B143">
            <v>14.019931757208001</v>
          </cell>
          <cell r="C143">
            <v>16.125663674756382</v>
          </cell>
        </row>
        <row r="144">
          <cell r="B144">
            <v>14.053505653823999</v>
          </cell>
          <cell r="C144">
            <v>16.093023909612</v>
          </cell>
        </row>
        <row r="145">
          <cell r="B145">
            <v>14.087079550439997</v>
          </cell>
          <cell r="C145">
            <v>16.061904966420002</v>
          </cell>
        </row>
        <row r="146">
          <cell r="B146">
            <v>14.120653447056</v>
          </cell>
          <cell r="C146">
            <v>16.032237716909819</v>
          </cell>
        </row>
        <row r="147">
          <cell r="B147">
            <v>14.154227343671998</v>
          </cell>
          <cell r="C147">
            <v>16.003957159871824</v>
          </cell>
        </row>
        <row r="148">
          <cell r="B148">
            <v>14.187801240288</v>
          </cell>
          <cell r="C148">
            <v>15.977002117696944</v>
          </cell>
        </row>
        <row r="149">
          <cell r="B149">
            <v>14.221375136903999</v>
          </cell>
          <cell r="C149">
            <v>15.951314959304174</v>
          </cell>
        </row>
        <row r="150">
          <cell r="B150">
            <v>14.254949033519999</v>
          </cell>
          <cell r="C150">
            <v>15.926841346817143</v>
          </cell>
        </row>
        <row r="151">
          <cell r="B151">
            <v>14.288522930135999</v>
          </cell>
          <cell r="C151">
            <v>15.903530003648282</v>
          </cell>
        </row>
        <row r="152">
          <cell r="B152">
            <v>14.322096826752</v>
          </cell>
          <cell r="C152">
            <v>15.881332501909334</v>
          </cell>
        </row>
        <row r="153">
          <cell r="B153">
            <v>14.355670723368</v>
          </cell>
          <cell r="C153">
            <v>15.860203067294957</v>
          </cell>
        </row>
        <row r="154">
          <cell r="B154">
            <v>14.389244619984</v>
          </cell>
          <cell r="C154">
            <v>15.840098399786598</v>
          </cell>
        </row>
        <row r="155">
          <cell r="B155">
            <v>14.422818516599998</v>
          </cell>
          <cell r="C155">
            <v>15.8209775087</v>
          </cell>
        </row>
        <row r="156">
          <cell r="B156">
            <v>14.456392413216001</v>
          </cell>
          <cell r="C156">
            <v>15.80280156075537</v>
          </cell>
        </row>
        <row r="157">
          <cell r="B157">
            <v>14.489966309831999</v>
          </cell>
          <cell r="C157">
            <v>15.785533739986132</v>
          </cell>
        </row>
        <row r="158">
          <cell r="B158">
            <v>14.523540206447999</v>
          </cell>
          <cell r="C158">
            <v>15.769139118424</v>
          </cell>
        </row>
        <row r="159">
          <cell r="B159">
            <v>14.557114103064</v>
          </cell>
          <cell r="C159">
            <v>15.753584536605418</v>
          </cell>
        </row>
        <row r="160">
          <cell r="B160">
            <v>14.59068799968</v>
          </cell>
          <cell r="C160">
            <v>15.738838493040001</v>
          </cell>
        </row>
        <row r="161">
          <cell r="B161">
            <v>14.624261896295998</v>
          </cell>
          <cell r="C161">
            <v>15.724871041866519</v>
          </cell>
        </row>
        <row r="162">
          <cell r="B162">
            <v>14.657835792912</v>
          </cell>
          <cell r="C162">
            <v>15.711653697997463</v>
          </cell>
        </row>
        <row r="163">
          <cell r="B163">
            <v>14.691409689527999</v>
          </cell>
          <cell r="C163">
            <v>15.699159349120626</v>
          </cell>
        </row>
        <row r="164">
          <cell r="B164">
            <v>14.724983586144001</v>
          </cell>
          <cell r="C164">
            <v>15.687362173986287</v>
          </cell>
        </row>
        <row r="165">
          <cell r="B165">
            <v>14.758557482759999</v>
          </cell>
          <cell r="C165">
            <v>15.676237566462353</v>
          </cell>
        </row>
        <row r="166">
          <cell r="B166">
            <v>14.792131379376</v>
          </cell>
          <cell r="C166">
            <v>15.665762064887998</v>
          </cell>
        </row>
        <row r="167">
          <cell r="B167">
            <v>14.825705275992</v>
          </cell>
          <cell r="C167">
            <v>15.655913286299448</v>
          </cell>
        </row>
        <row r="168">
          <cell r="B168">
            <v>14.859279172607998</v>
          </cell>
          <cell r="C168">
            <v>15.646669865140364</v>
          </cell>
        </row>
        <row r="169">
          <cell r="B169">
            <v>14.892853069224001</v>
          </cell>
          <cell r="C169">
            <v>15.638011396104135</v>
          </cell>
        </row>
        <row r="170">
          <cell r="B170">
            <v>14.926426965839999</v>
          </cell>
          <cell r="C170">
            <v>15.629918380786666</v>
          </cell>
        </row>
        <row r="171">
          <cell r="B171">
            <v>14.960000862455999</v>
          </cell>
          <cell r="C171">
            <v>15.622372177856571</v>
          </cell>
        </row>
        <row r="172">
          <cell r="B172">
            <v>14.993574759072001</v>
          </cell>
          <cell r="C172">
            <v>15.61535495647513</v>
          </cell>
        </row>
        <row r="173">
          <cell r="B173">
            <v>15.027148655688</v>
          </cell>
          <cell r="C173">
            <v>15.608849652721419</v>
          </cell>
        </row>
        <row r="174">
          <cell r="B174">
            <v>15.060722552303998</v>
          </cell>
          <cell r="C174">
            <v>15.60283992879881</v>
          </cell>
        </row>
        <row r="175">
          <cell r="B175">
            <v>15.094296448919998</v>
          </cell>
          <cell r="C175">
            <v>15.597310134817896</v>
          </cell>
        </row>
        <row r="176">
          <cell r="B176">
            <v>15.127870345536</v>
          </cell>
          <cell r="C176">
            <v>15.592245272968</v>
          </cell>
        </row>
        <row r="177">
          <cell r="B177">
            <v>15.161444242151999</v>
          </cell>
          <cell r="C177">
            <v>15.587630963904868</v>
          </cell>
        </row>
        <row r="178">
          <cell r="B178">
            <v>15.195018138767999</v>
          </cell>
          <cell r="C178">
            <v>15.583453415196246</v>
          </cell>
        </row>
        <row r="179">
          <cell r="B179">
            <v>15.228592035384001</v>
          </cell>
          <cell r="C179">
            <v>15.579699391679879</v>
          </cell>
        </row>
        <row r="180">
          <cell r="B180">
            <v>15.262165932</v>
          </cell>
          <cell r="C180">
            <v>15.576356187600002</v>
          </cell>
        </row>
        <row r="181">
          <cell r="B181">
            <v>15.295739828616</v>
          </cell>
          <cell r="C181">
            <v>15.573411600399091</v>
          </cell>
        </row>
        <row r="182">
          <cell r="B182">
            <v>15.329313725231998</v>
          </cell>
          <cell r="C182">
            <v>15.570853906051292</v>
          </cell>
        </row>
        <row r="183">
          <cell r="B183">
            <v>15.362887621848001</v>
          </cell>
          <cell r="C183">
            <v>15.568671835832738</v>
          </cell>
        </row>
        <row r="184">
          <cell r="B184">
            <v>15.396461518463999</v>
          </cell>
          <cell r="C184">
            <v>15.566854554432</v>
          </cell>
        </row>
        <row r="185">
          <cell r="B185">
            <v>15.430035415080003</v>
          </cell>
          <cell r="C185">
            <v>15.565391639311429</v>
          </cell>
        </row>
        <row r="186">
          <cell r="C186">
            <v>15.56427306123668</v>
          </cell>
        </row>
        <row r="187">
          <cell r="C187">
            <v>15.563489165898055</v>
          </cell>
        </row>
        <row r="188">
          <cell r="C188">
            <v>15.563030656552892</v>
          </cell>
        </row>
        <row r="189">
          <cell r="C189">
            <v>15.562888577623376</v>
          </cell>
        </row>
        <row r="190">
          <cell r="C190">
            <v>15.563054299189091</v>
          </cell>
        </row>
      </sheetData>
      <sheetData sheetId="7" refreshError="1">
        <row r="86">
          <cell r="B86">
            <v>12.852652706944001</v>
          </cell>
          <cell r="E86">
            <v>23.21093860954667</v>
          </cell>
        </row>
        <row r="87">
          <cell r="E87">
            <v>21.620483059931427</v>
          </cell>
        </row>
        <row r="88">
          <cell r="B88">
            <v>13.432628553792</v>
          </cell>
          <cell r="C88">
            <v>30.356448940096005</v>
          </cell>
          <cell r="D88">
            <v>12.662539907679999</v>
          </cell>
          <cell r="E88">
            <v>20.476373909839999</v>
          </cell>
        </row>
        <row r="89">
          <cell r="B89">
            <v>13.722616477216</v>
          </cell>
          <cell r="C89">
            <v>28.492134892919111</v>
          </cell>
          <cell r="D89">
            <v>13.052400004639999</v>
          </cell>
          <cell r="E89">
            <v>19.629829026097777</v>
          </cell>
        </row>
        <row r="90">
          <cell r="B90">
            <v>14.012604400640003</v>
          </cell>
          <cell r="C90">
            <v>27.029682447520003</v>
          </cell>
          <cell r="D90">
            <v>13.442260101600001</v>
          </cell>
          <cell r="E90">
            <v>18.991579128800002</v>
          </cell>
        </row>
        <row r="91">
          <cell r="B91">
            <v>14.302592324063999</v>
          </cell>
          <cell r="C91">
            <v>25.859492985231999</v>
          </cell>
          <cell r="D91">
            <v>13.83212019856</v>
          </cell>
          <cell r="E91">
            <v>18.50481649437091</v>
          </cell>
        </row>
        <row r="92">
          <cell r="B92">
            <v>14.592580247488002</v>
          </cell>
          <cell r="C92">
            <v>24.908500760277331</v>
          </cell>
          <cell r="D92">
            <v>14.22198029552</v>
          </cell>
          <cell r="E92">
            <v>18.131669307093336</v>
          </cell>
        </row>
        <row r="93">
          <cell r="B93">
            <v>14.882568170912002</v>
          </cell>
          <cell r="C93">
            <v>24.126121794809844</v>
          </cell>
          <cell r="D93">
            <v>14.611840392479998</v>
          </cell>
          <cell r="E93">
            <v>17.845918617624616</v>
          </cell>
        </row>
        <row r="94">
          <cell r="B94">
            <v>15.172556094336</v>
          </cell>
          <cell r="C94">
            <v>23.476224676082289</v>
          </cell>
          <cell r="D94">
            <v>15.001700489439999</v>
          </cell>
          <cell r="E94">
            <v>17.628836605005716</v>
          </cell>
        </row>
        <row r="95">
          <cell r="B95">
            <v>15.462544017760001</v>
          </cell>
          <cell r="C95">
            <v>22.932313034746663</v>
          </cell>
          <cell r="D95">
            <v>15.391560586400001</v>
          </cell>
          <cell r="E95">
            <v>17.466689533866667</v>
          </cell>
        </row>
        <row r="96">
          <cell r="B96">
            <v>15.752531941184001</v>
          </cell>
          <cell r="C96">
            <v>22.474514593791998</v>
          </cell>
          <cell r="D96">
            <v>15.78142068336</v>
          </cell>
          <cell r="E96">
            <v>17.349177102679999</v>
          </cell>
        </row>
        <row r="97">
          <cell r="B97">
            <v>16.042519864608</v>
          </cell>
          <cell r="C97">
            <v>22.087632906092239</v>
          </cell>
          <cell r="D97">
            <v>16.17128078032</v>
          </cell>
          <cell r="E97">
            <v>17.26842261027765</v>
          </cell>
        </row>
        <row r="98">
          <cell r="B98">
            <v>16.332507788032</v>
          </cell>
          <cell r="C98">
            <v>21.759848512771555</v>
          </cell>
          <cell r="D98">
            <v>16.561140877280003</v>
          </cell>
          <cell r="E98">
            <v>17.218299733528891</v>
          </cell>
        </row>
        <row r="99">
          <cell r="B99">
            <v>16.622495711456001</v>
          </cell>
          <cell r="C99">
            <v>21.481830262085893</v>
          </cell>
          <cell r="D99">
            <v>16.951000974239999</v>
          </cell>
          <cell r="E99">
            <v>17.193971901541055</v>
          </cell>
        </row>
        <row r="100">
          <cell r="B100">
            <v>13.808259691999998</v>
          </cell>
          <cell r="C100">
            <v>17.326186787199997</v>
          </cell>
          <cell r="D100">
            <v>17.340861071199999</v>
          </cell>
          <cell r="E100">
            <v>17.191569857600001</v>
          </cell>
        </row>
        <row r="101">
          <cell r="B101">
            <v>14.065171983679999</v>
          </cell>
          <cell r="C101">
            <v>17.164783408659048</v>
          </cell>
          <cell r="D101">
            <v>17.730721168159999</v>
          </cell>
          <cell r="E101">
            <v>17.207961346270476</v>
          </cell>
        </row>
        <row r="102">
          <cell r="B102">
            <v>14.322084275359998</v>
          </cell>
          <cell r="C102">
            <v>17.029730895970911</v>
          </cell>
          <cell r="D102">
            <v>18.120581265119998</v>
          </cell>
          <cell r="E102">
            <v>17.240583613105454</v>
          </cell>
        </row>
        <row r="103">
          <cell r="B103">
            <v>14.578996567039997</v>
          </cell>
          <cell r="C103">
            <v>16.917592179676522</v>
          </cell>
          <cell r="D103">
            <v>18.510441362080002</v>
          </cell>
          <cell r="E103">
            <v>17.287319600083478</v>
          </cell>
        </row>
        <row r="104">
          <cell r="B104">
            <v>14.83590885872</v>
          </cell>
          <cell r="C104">
            <v>16.825503035226664</v>
          </cell>
          <cell r="D104">
            <v>18.900301459039998</v>
          </cell>
          <cell r="E104">
            <v>17.346405092186668</v>
          </cell>
        </row>
        <row r="105">
          <cell r="B105">
            <v>15.092821150399999</v>
          </cell>
          <cell r="C105">
            <v>16.751057513999996</v>
          </cell>
          <cell r="D105">
            <v>19.290161556000001</v>
          </cell>
          <cell r="E105">
            <v>17.416358148800001</v>
          </cell>
        </row>
        <row r="106">
          <cell r="B106">
            <v>15.349733442079998</v>
          </cell>
          <cell r="C106">
            <v>16.692219813316918</v>
          </cell>
          <cell r="D106">
            <v>19.680021652960001</v>
          </cell>
          <cell r="E106">
            <v>17.495924820172306</v>
          </cell>
        </row>
        <row r="107">
          <cell r="B107">
            <v>15.606645733759999</v>
          </cell>
          <cell r="C107">
            <v>16.647255730894816</v>
          </cell>
          <cell r="D107">
            <v>20.069881749919997</v>
          </cell>
          <cell r="E107">
            <v>17.584036926885926</v>
          </cell>
        </row>
        <row r="108">
          <cell r="B108">
            <v>15.863558025439998</v>
          </cell>
          <cell r="C108">
            <v>16.614678807634284</v>
          </cell>
          <cell r="D108">
            <v>20.45974184688</v>
          </cell>
          <cell r="E108">
            <v>17.679778886582856</v>
          </cell>
        </row>
        <row r="109">
          <cell r="B109">
            <v>16.120470317119999</v>
          </cell>
          <cell r="C109">
            <v>16.59320761327724</v>
          </cell>
          <cell r="D109">
            <v>20.84960194384</v>
          </cell>
          <cell r="E109">
            <v>17.782361404126895</v>
          </cell>
        </row>
        <row r="110">
          <cell r="B110">
            <v>16.377382608799998</v>
          </cell>
          <cell r="C110">
            <v>16.581731574933332</v>
          </cell>
          <cell r="D110">
            <v>21.239462040799999</v>
          </cell>
          <cell r="E110">
            <v>17.891100423733334</v>
          </cell>
        </row>
        <row r="111">
          <cell r="B111">
            <v>16.634294900479997</v>
          </cell>
          <cell r="C111">
            <v>16.579283419439999</v>
          </cell>
        </row>
        <row r="112">
          <cell r="B112">
            <v>16.891207192159996</v>
          </cell>
          <cell r="C112">
            <v>16.585016782779999</v>
          </cell>
        </row>
        <row r="113">
          <cell r="B113">
            <v>17.148119483839999</v>
          </cell>
          <cell r="C113">
            <v>16.598187890513938</v>
          </cell>
        </row>
        <row r="114">
          <cell r="B114">
            <v>17.405031775519998</v>
          </cell>
          <cell r="C114">
            <v>16.618140471077645</v>
          </cell>
        </row>
        <row r="115">
          <cell r="B115">
            <v>17.661944067199997</v>
          </cell>
          <cell r="C115">
            <v>16.644293255371426</v>
          </cell>
        </row>
        <row r="116">
          <cell r="B116">
            <v>17.918856358879996</v>
          </cell>
          <cell r="C116">
            <v>16.676129559751107</v>
          </cell>
        </row>
        <row r="117">
          <cell r="B117">
            <v>18.175768650559998</v>
          </cell>
          <cell r="C117">
            <v>16.713188558263784</v>
          </cell>
        </row>
        <row r="118">
          <cell r="B118">
            <v>18.432680942239998</v>
          </cell>
          <cell r="C118">
            <v>16.75505793295158</v>
          </cell>
        </row>
        <row r="119">
          <cell r="B119">
            <v>18.689593233919997</v>
          </cell>
          <cell r="C119">
            <v>16.80136765487795</v>
          </cell>
        </row>
        <row r="120">
          <cell r="B120">
            <v>18.946505525599999</v>
          </cell>
          <cell r="C120">
            <v>16.851784697999996</v>
          </cell>
        </row>
        <row r="121">
          <cell r="B121">
            <v>19.203417817279998</v>
          </cell>
          <cell r="C121">
            <v>16.906008526620486</v>
          </cell>
        </row>
        <row r="122">
          <cell r="B122">
            <v>19.460330108960001</v>
          </cell>
          <cell r="C122">
            <v>16.963767227489523</v>
          </cell>
        </row>
        <row r="123">
          <cell r="B123">
            <v>19.71724240064</v>
          </cell>
          <cell r="C123">
            <v>17.024814181613024</v>
          </cell>
        </row>
        <row r="124">
          <cell r="B124">
            <v>19.974154692319999</v>
          </cell>
          <cell r="C124">
            <v>17.088925189905453</v>
          </cell>
        </row>
        <row r="125">
          <cell r="B125">
            <v>20.231066984000002</v>
          </cell>
          <cell r="C125">
            <v>17.155895982088886</v>
          </cell>
        </row>
        <row r="126">
          <cell r="B126">
            <v>20.487979275679994</v>
          </cell>
          <cell r="C126">
            <v>17.225540050518259</v>
          </cell>
        </row>
        <row r="127">
          <cell r="B127">
            <v>20.744891567359996</v>
          </cell>
          <cell r="C127">
            <v>17.297686760539573</v>
          </cell>
        </row>
        <row r="128">
          <cell r="B128">
            <v>21.001803859040002</v>
          </cell>
          <cell r="C128">
            <v>17.372179697053333</v>
          </cell>
        </row>
        <row r="129">
          <cell r="B129">
            <v>21.258716150719994</v>
          </cell>
          <cell r="C129">
            <v>17.448875213539587</v>
          </cell>
        </row>
        <row r="130">
          <cell r="B130">
            <v>21.515628442399997</v>
          </cell>
          <cell r="C130">
            <v>17.527641155199998</v>
          </cell>
        </row>
      </sheetData>
      <sheetData sheetId="8" refreshError="1">
        <row r="8">
          <cell r="A8">
            <v>5</v>
          </cell>
        </row>
        <row r="88">
          <cell r="B88">
            <v>13.432628553792</v>
          </cell>
          <cell r="C88">
            <v>30.356448940096005</v>
          </cell>
          <cell r="D88">
            <v>10.89150688704</v>
          </cell>
          <cell r="E88">
            <v>25.568168502719999</v>
          </cell>
        </row>
        <row r="89">
          <cell r="B89">
            <v>13.722616477216</v>
          </cell>
          <cell r="C89">
            <v>28.492134892919111</v>
          </cell>
          <cell r="D89">
            <v>11.135890293120001</v>
          </cell>
          <cell r="E89">
            <v>23.951005179093336</v>
          </cell>
        </row>
        <row r="90">
          <cell r="B90">
            <v>11.682603967871998</v>
          </cell>
          <cell r="C90">
            <v>25.950679633535998</v>
          </cell>
          <cell r="D90">
            <v>11.3802736992</v>
          </cell>
          <cell r="E90">
            <v>22.681712860799998</v>
          </cell>
        </row>
        <row r="91">
          <cell r="B91">
            <v>11.7660115675392</v>
          </cell>
          <cell r="C91">
            <v>24.657373100278686</v>
          </cell>
          <cell r="D91">
            <v>11.624657105279999</v>
          </cell>
          <cell r="E91">
            <v>21.665417637294542</v>
          </cell>
        </row>
        <row r="92">
          <cell r="B92">
            <v>11.849419167206399</v>
          </cell>
          <cell r="C92">
            <v>23.586568289203196</v>
          </cell>
          <cell r="D92">
            <v>11.869040511360001</v>
          </cell>
          <cell r="E92">
            <v>20.838870234879998</v>
          </cell>
        </row>
        <row r="93">
          <cell r="B93">
            <v>11.932826766873598</v>
          </cell>
          <cell r="C93">
            <v>22.686918649036798</v>
          </cell>
          <cell r="D93">
            <v>12.11342391744</v>
          </cell>
          <cell r="E93">
            <v>20.158282694843077</v>
          </cell>
        </row>
        <row r="94">
          <cell r="B94">
            <v>12.016234366540798</v>
          </cell>
          <cell r="C94">
            <v>21.921748071727542</v>
          </cell>
          <cell r="D94">
            <v>12.357807323519998</v>
          </cell>
          <cell r="E94">
            <v>19.592377903817145</v>
          </cell>
        </row>
        <row r="95">
          <cell r="B95">
            <v>12.099641966208001</v>
          </cell>
          <cell r="C95">
            <v>21.264160744703997</v>
          </cell>
          <cell r="D95">
            <v>12.6021907296</v>
          </cell>
          <cell r="E95">
            <v>19.118219312000001</v>
          </cell>
        </row>
        <row r="96">
          <cell r="B96">
            <v>12.183049565875198</v>
          </cell>
          <cell r="C96">
            <v>20.693984808537596</v>
          </cell>
          <cell r="D96">
            <v>12.846574135680001</v>
          </cell>
          <cell r="E96">
            <v>18.718604507039998</v>
          </cell>
        </row>
        <row r="97">
          <cell r="B97">
            <v>12.266457165542398</v>
          </cell>
          <cell r="C97">
            <v>20.195794723665319</v>
          </cell>
          <cell r="D97">
            <v>13.09095754176</v>
          </cell>
          <cell r="E97">
            <v>18.380378703021176</v>
          </cell>
        </row>
        <row r="98">
          <cell r="B98">
            <v>12.349864765209599</v>
          </cell>
          <cell r="C98">
            <v>19.757592848204794</v>
          </cell>
          <cell r="D98">
            <v>13.335340947839999</v>
          </cell>
          <cell r="E98">
            <v>18.093310399786667</v>
          </cell>
        </row>
        <row r="99">
          <cell r="B99">
            <v>12.433272364876798</v>
          </cell>
          <cell r="C99">
            <v>19.369907359617343</v>
          </cell>
          <cell r="D99">
            <v>13.57972435392</v>
          </cell>
          <cell r="E99">
            <v>17.849322097212632</v>
          </cell>
        </row>
        <row r="100">
          <cell r="B100">
            <v>12.516679964544</v>
          </cell>
          <cell r="C100">
            <v>19.025160799871998</v>
          </cell>
          <cell r="D100">
            <v>13.82410776</v>
          </cell>
          <cell r="E100">
            <v>17.641951795199997</v>
          </cell>
        </row>
        <row r="101">
          <cell r="B101">
            <v>12.600087564211199</v>
          </cell>
          <cell r="C101">
            <v>18.717219036277026</v>
          </cell>
          <cell r="D101">
            <v>14.068491166080001</v>
          </cell>
          <cell r="E101">
            <v>17.465968350811426</v>
          </cell>
        </row>
        <row r="102">
          <cell r="B102">
            <v>12.683495163878398</v>
          </cell>
          <cell r="C102">
            <v>18.441063232993745</v>
          </cell>
          <cell r="D102">
            <v>14.312874572159998</v>
          </cell>
          <cell r="E102">
            <v>17.317091738007267</v>
          </cell>
        </row>
        <row r="103">
          <cell r="B103">
            <v>12.766902763545598</v>
          </cell>
          <cell r="C103">
            <v>18.192547395198886</v>
          </cell>
          <cell r="D103">
            <v>14.557257978240001</v>
          </cell>
          <cell r="E103">
            <v>17.191786283102608</v>
          </cell>
        </row>
        <row r="104">
          <cell r="B104">
            <v>12.850310363212799</v>
          </cell>
          <cell r="C104">
            <v>17.968216527206398</v>
          </cell>
          <cell r="D104">
            <v>14.801641384319998</v>
          </cell>
          <cell r="E104">
            <v>17.087105591359997</v>
          </cell>
        </row>
        <row r="105">
          <cell r="B105">
            <v>12.933717962879998</v>
          </cell>
          <cell r="C105">
            <v>17.765168432639999</v>
          </cell>
          <cell r="D105">
            <v>15.046024790399999</v>
          </cell>
          <cell r="E105">
            <v>17.000574691200001</v>
          </cell>
        </row>
        <row r="106">
          <cell r="B106">
            <v>13.017125562547198</v>
          </cell>
          <cell r="C106">
            <v>17.580947406873598</v>
          </cell>
          <cell r="D106">
            <v>15.29040819648</v>
          </cell>
          <cell r="E106">
            <v>16.930099375901538</v>
          </cell>
        </row>
        <row r="107">
          <cell r="B107">
            <v>13.100533162214399</v>
          </cell>
          <cell r="C107">
            <v>17.413461553373864</v>
          </cell>
          <cell r="D107">
            <v>15.534791602559999</v>
          </cell>
          <cell r="E107">
            <v>16.873895691591109</v>
          </cell>
        </row>
        <row r="108">
          <cell r="B108">
            <v>13.183940761881599</v>
          </cell>
          <cell r="C108">
            <v>17.260917817969368</v>
          </cell>
          <cell r="D108">
            <v>15.779175008640001</v>
          </cell>
          <cell r="E108">
            <v>16.830434534948569</v>
          </cell>
        </row>
        <row r="109">
          <cell r="B109">
            <v>13.267348361548798</v>
          </cell>
          <cell r="C109">
            <v>17.121770464305431</v>
          </cell>
          <cell r="D109">
            <v>16.023558414720004</v>
          </cell>
          <cell r="E109">
            <v>16.798397713456549</v>
          </cell>
        </row>
        <row r="110">
          <cell r="B110">
            <v>13.350755961215999</v>
          </cell>
          <cell r="C110">
            <v>16.994679854207995</v>
          </cell>
          <cell r="D110">
            <v>16.267941820800001</v>
          </cell>
          <cell r="E110">
            <v>16.776642793600001</v>
          </cell>
        </row>
        <row r="111">
          <cell r="B111">
            <v>13.434163560883198</v>
          </cell>
          <cell r="C111">
            <v>16.878479206041597</v>
          </cell>
        </row>
        <row r="112">
          <cell r="B112">
            <v>13.5175711605504</v>
          </cell>
          <cell r="C112">
            <v>16.772147585875196</v>
          </cell>
        </row>
        <row r="113">
          <cell r="B113">
            <v>13.600978760217599</v>
          </cell>
          <cell r="C113">
            <v>16.674787809345162</v>
          </cell>
        </row>
        <row r="114">
          <cell r="B114">
            <v>13.684386359884797</v>
          </cell>
          <cell r="C114">
            <v>16.585608243189455</v>
          </cell>
        </row>
        <row r="115">
          <cell r="B115">
            <v>13.767793959551998</v>
          </cell>
          <cell r="C115">
            <v>16.503907726518854</v>
          </cell>
        </row>
        <row r="116">
          <cell r="B116">
            <v>13.8512015592192</v>
          </cell>
          <cell r="C116">
            <v>16.429063005209596</v>
          </cell>
        </row>
        <row r="117">
          <cell r="B117">
            <v>13.934609158886399</v>
          </cell>
          <cell r="C117">
            <v>16.360518203962116</v>
          </cell>
        </row>
        <row r="118">
          <cell r="B118">
            <v>14.0180167585536</v>
          </cell>
          <cell r="C118">
            <v>16.297775960666268</v>
          </cell>
        </row>
        <row r="119">
          <cell r="B119">
            <v>14.101424358220799</v>
          </cell>
          <cell r="C119">
            <v>16.240389924710396</v>
          </cell>
        </row>
        <row r="120">
          <cell r="B120">
            <v>16.122657369599999</v>
          </cell>
          <cell r="C120">
            <v>16.789206374399999</v>
          </cell>
        </row>
        <row r="121">
          <cell r="B121">
            <v>16.508979548159999</v>
          </cell>
          <cell r="C121">
            <v>16.777660327680003</v>
          </cell>
        </row>
        <row r="122">
          <cell r="B122">
            <v>16.89530172672</v>
          </cell>
          <cell r="C122">
            <v>16.775862239817144</v>
          </cell>
        </row>
        <row r="123">
          <cell r="B123">
            <v>17.281623905280004</v>
          </cell>
          <cell r="C123">
            <v>16.783132020658606</v>
          </cell>
        </row>
        <row r="124">
          <cell r="B124">
            <v>17.66794608384</v>
          </cell>
          <cell r="C124">
            <v>16.79885140642909</v>
          </cell>
        </row>
        <row r="125">
          <cell r="B125">
            <v>18.054268262400001</v>
          </cell>
          <cell r="C125">
            <v>16.822457090133334</v>
          </cell>
        </row>
        <row r="126">
          <cell r="B126">
            <v>18.440590440960001</v>
          </cell>
          <cell r="C126">
            <v>16.853434747993045</v>
          </cell>
        </row>
        <row r="127">
          <cell r="B127">
            <v>18.826912619520002</v>
          </cell>
          <cell r="C127">
            <v>16.89131382846638</v>
          </cell>
        </row>
        <row r="128">
          <cell r="B128">
            <v>19.213234798079998</v>
          </cell>
          <cell r="C128">
            <v>16.935662992639998</v>
          </cell>
        </row>
        <row r="129">
          <cell r="B129">
            <v>19.599556976639999</v>
          </cell>
          <cell r="C129">
            <v>16.986086112940406</v>
          </cell>
        </row>
        <row r="130">
          <cell r="B130">
            <v>19.985879155199999</v>
          </cell>
          <cell r="C130">
            <v>17.042218752</v>
          </cell>
        </row>
      </sheetData>
      <sheetData sheetId="9" refreshError="1">
        <row r="86">
          <cell r="B86">
            <v>14.2936554173952</v>
          </cell>
          <cell r="C86">
            <v>42.024148111897595</v>
          </cell>
          <cell r="D86">
            <v>12.098936467200001</v>
          </cell>
          <cell r="E86">
            <v>32.547108316799999</v>
          </cell>
        </row>
        <row r="87">
          <cell r="B87">
            <v>14.556302705894399</v>
          </cell>
          <cell r="C87">
            <v>38.081409676147196</v>
          </cell>
          <cell r="D87">
            <v>13.261619184000001</v>
          </cell>
          <cell r="E87">
            <v>29.708989675200002</v>
          </cell>
        </row>
        <row r="88">
          <cell r="B88">
            <v>14.818949994393602</v>
          </cell>
          <cell r="C88">
            <v>35.157186760396797</v>
          </cell>
          <cell r="D88">
            <v>14.424301900800003</v>
          </cell>
          <cell r="E88">
            <v>27.7257360336</v>
          </cell>
        </row>
        <row r="89">
          <cell r="B89">
            <v>15.081597282892799</v>
          </cell>
          <cell r="C89">
            <v>32.911974191313071</v>
          </cell>
          <cell r="D89">
            <v>15.586984617600002</v>
          </cell>
          <cell r="E89">
            <v>26.312392392</v>
          </cell>
        </row>
        <row r="90">
          <cell r="B90">
            <v>15.344244571392</v>
          </cell>
          <cell r="C90">
            <v>31.142068864896004</v>
          </cell>
          <cell r="D90">
            <v>16.749667334400002</v>
          </cell>
          <cell r="E90">
            <v>25.297985750399999</v>
          </cell>
        </row>
        <row r="91">
          <cell r="B91">
            <v>15.606891859891201</v>
          </cell>
          <cell r="C91">
            <v>29.717841533145599</v>
          </cell>
          <cell r="D91">
            <v>17.912350051200001</v>
          </cell>
          <cell r="E91">
            <v>24.573715108800002</v>
          </cell>
        </row>
        <row r="92">
          <cell r="B92">
            <v>15.869539148390402</v>
          </cell>
          <cell r="C92">
            <v>28.552872697395198</v>
          </cell>
          <cell r="D92">
            <v>19.075032767999996</v>
          </cell>
          <cell r="E92">
            <v>24.067046467200001</v>
          </cell>
        </row>
        <row r="93">
          <cell r="B93">
            <v>16.132186436889601</v>
          </cell>
          <cell r="C93">
            <v>27.587333473952491</v>
          </cell>
          <cell r="D93">
            <v>20.237715484800002</v>
          </cell>
          <cell r="E93">
            <v>23.727763979446156</v>
          </cell>
        </row>
        <row r="94">
          <cell r="B94">
            <v>16.3948337253888</v>
          </cell>
          <cell r="C94">
            <v>26.778488945894399</v>
          </cell>
          <cell r="D94">
            <v>21.400398201600002</v>
          </cell>
          <cell r="E94">
            <v>23.519999184</v>
          </cell>
        </row>
        <row r="95">
          <cell r="B95">
            <v>16.657481013888003</v>
          </cell>
          <cell r="C95">
            <v>26.095000174144001</v>
          </cell>
          <cell r="D95">
            <v>22.563080918400001</v>
          </cell>
          <cell r="E95">
            <v>23.417448542399999</v>
          </cell>
        </row>
        <row r="96">
          <cell r="B96">
            <v>16.920128302387202</v>
          </cell>
          <cell r="C96">
            <v>25.5133629543936</v>
          </cell>
          <cell r="D96">
            <v>23.7257636352</v>
          </cell>
          <cell r="E96">
            <v>23.400384400800004</v>
          </cell>
        </row>
        <row r="97">
          <cell r="B97">
            <v>17.182775590886401</v>
          </cell>
          <cell r="C97">
            <v>25.015603483349079</v>
          </cell>
          <cell r="D97">
            <v>24.888446351999999</v>
          </cell>
          <cell r="E97">
            <v>23.453720906258827</v>
          </cell>
        </row>
        <row r="98">
          <cell r="B98">
            <v>17.4454228793856</v>
          </cell>
          <cell r="C98">
            <v>24.587742136226137</v>
          </cell>
          <cell r="D98">
            <v>26.051129068800002</v>
          </cell>
          <cell r="E98">
            <v>23.565724617599997</v>
          </cell>
        </row>
        <row r="99">
          <cell r="B99">
            <v>17.708070167884802</v>
          </cell>
          <cell r="C99">
            <v>24.218742367142401</v>
          </cell>
        </row>
        <row r="100">
          <cell r="B100">
            <v>17.970717456384001</v>
          </cell>
          <cell r="C100">
            <v>23.899774939391996</v>
          </cell>
        </row>
        <row r="101">
          <cell r="B101">
            <v>18.233364744883197</v>
          </cell>
          <cell r="C101">
            <v>23.623692375641596</v>
          </cell>
        </row>
        <row r="102">
          <cell r="B102">
            <v>18.496012033382403</v>
          </cell>
          <cell r="C102">
            <v>23.384646739891199</v>
          </cell>
        </row>
        <row r="103">
          <cell r="B103">
            <v>18.758659321881602</v>
          </cell>
          <cell r="C103">
            <v>23.177807128488627</v>
          </cell>
        </row>
        <row r="104">
          <cell r="B104">
            <v>19.021306610380801</v>
          </cell>
          <cell r="C104">
            <v>22.999147788390403</v>
          </cell>
        </row>
        <row r="105">
          <cell r="B105">
            <v>19.28395389888</v>
          </cell>
          <cell r="C105">
            <v>22.845287087040003</v>
          </cell>
        </row>
        <row r="106">
          <cell r="B106">
            <v>19.546601187379203</v>
          </cell>
          <cell r="C106">
            <v>22.713363643043447</v>
          </cell>
        </row>
        <row r="107">
          <cell r="B107">
            <v>19.809248475878398</v>
          </cell>
          <cell r="C107">
            <v>22.600939983361425</v>
          </cell>
        </row>
        <row r="108">
          <cell r="B108">
            <v>20.071895764377601</v>
          </cell>
          <cell r="C108">
            <v>22.505926845388803</v>
          </cell>
        </row>
        <row r="109">
          <cell r="B109">
            <v>25.084671131520004</v>
          </cell>
          <cell r="C109">
            <v>22.085034379001375</v>
          </cell>
        </row>
        <row r="110">
          <cell r="B110">
            <v>26.338579238400005</v>
          </cell>
          <cell r="C110">
            <v>22.2059207392</v>
          </cell>
        </row>
        <row r="111">
          <cell r="B111">
            <v>27.592487345280002</v>
          </cell>
          <cell r="C111">
            <v>22.359456627994838</v>
          </cell>
        </row>
        <row r="112">
          <cell r="B112">
            <v>28.846395452160003</v>
          </cell>
          <cell r="C112">
            <v>22.54258115208</v>
          </cell>
        </row>
      </sheetData>
      <sheetData sheetId="10" refreshError="1">
        <row r="86">
          <cell r="B86">
            <v>12.852652706944001</v>
          </cell>
          <cell r="C86">
            <v>36.094385043338669</v>
          </cell>
          <cell r="D86">
            <v>15.06698241248</v>
          </cell>
          <cell r="E86">
            <v>28.788060382506668</v>
          </cell>
        </row>
        <row r="87">
          <cell r="B87">
            <v>13.142640630368001</v>
          </cell>
          <cell r="C87">
            <v>32.794850989812566</v>
          </cell>
          <cell r="D87">
            <v>15.35972715136</v>
          </cell>
          <cell r="E87">
            <v>26.848816725279999</v>
          </cell>
        </row>
        <row r="88">
          <cell r="B88">
            <v>13.432628553792</v>
          </cell>
          <cell r="C88">
            <v>30.356448940096005</v>
          </cell>
          <cell r="D88">
            <v>15.652471890240001</v>
          </cell>
          <cell r="E88">
            <v>25.430977074719998</v>
          </cell>
        </row>
        <row r="89">
          <cell r="B89">
            <v>13.722616477216</v>
          </cell>
          <cell r="C89">
            <v>28.492134892919111</v>
          </cell>
          <cell r="D89">
            <v>15.945216629119999</v>
          </cell>
          <cell r="E89">
            <v>24.360740095271108</v>
          </cell>
        </row>
        <row r="90">
          <cell r="B90">
            <v>14.012604400640003</v>
          </cell>
          <cell r="C90">
            <v>27.029682447520003</v>
          </cell>
          <cell r="D90">
            <v>16.237961368000001</v>
          </cell>
          <cell r="E90">
            <v>23.533824985599999</v>
          </cell>
        </row>
        <row r="91">
          <cell r="B91">
            <v>14.302592324063999</v>
          </cell>
          <cell r="C91">
            <v>25.859492985231999</v>
          </cell>
          <cell r="D91">
            <v>16.53070610688</v>
          </cell>
          <cell r="E91">
            <v>22.883871235767273</v>
          </cell>
        </row>
        <row r="92">
          <cell r="B92">
            <v>14.592580247488002</v>
          </cell>
          <cell r="C92">
            <v>24.908500760277331</v>
          </cell>
          <cell r="D92">
            <v>16.82345084576</v>
          </cell>
          <cell r="E92">
            <v>22.366638505813331</v>
          </cell>
        </row>
        <row r="93">
          <cell r="B93">
            <v>14.882568170912002</v>
          </cell>
          <cell r="C93">
            <v>24.126121794809844</v>
          </cell>
          <cell r="D93">
            <v>17.116195584639996</v>
          </cell>
          <cell r="E93">
            <v>21.951498868073845</v>
          </cell>
        </row>
        <row r="94">
          <cell r="B94">
            <v>15.172556094336</v>
          </cell>
          <cell r="C94">
            <v>23.476224676082289</v>
          </cell>
          <cell r="D94">
            <v>17.40894032352</v>
          </cell>
          <cell r="E94">
            <v>21.616575231359999</v>
          </cell>
        </row>
        <row r="95">
          <cell r="B95">
            <v>15.462544017760001</v>
          </cell>
          <cell r="C95">
            <v>22.932313034746663</v>
          </cell>
          <cell r="D95">
            <v>17.701685062399999</v>
          </cell>
          <cell r="E95">
            <v>21.345824395466664</v>
          </cell>
        </row>
        <row r="96">
          <cell r="B96">
            <v>15.752531941184001</v>
          </cell>
          <cell r="C96">
            <v>22.474514593791998</v>
          </cell>
          <cell r="D96">
            <v>17.994429801279999</v>
          </cell>
          <cell r="E96">
            <v>21.127213960240002</v>
          </cell>
        </row>
        <row r="97">
          <cell r="B97">
            <v>16.042519864608</v>
          </cell>
          <cell r="C97">
            <v>22.087632906092239</v>
          </cell>
          <cell r="D97">
            <v>18.287174540160002</v>
          </cell>
          <cell r="E97">
            <v>20.951542678503529</v>
          </cell>
        </row>
        <row r="98">
          <cell r="B98">
            <v>16.332507788032</v>
          </cell>
          <cell r="C98">
            <v>21.759848512771555</v>
          </cell>
          <cell r="D98">
            <v>18.579919279040002</v>
          </cell>
          <cell r="E98">
            <v>20.811654024675555</v>
          </cell>
        </row>
        <row r="99">
          <cell r="B99">
            <v>16.622495711456001</v>
          </cell>
          <cell r="C99">
            <v>21.481830262085893</v>
          </cell>
        </row>
        <row r="100">
          <cell r="B100">
            <v>16.912483634880001</v>
          </cell>
          <cell r="C100">
            <v>21.246113232640003</v>
          </cell>
        </row>
        <row r="101">
          <cell r="B101">
            <v>17.202471558304001</v>
          </cell>
          <cell r="C101">
            <v>21.046654392828188</v>
          </cell>
        </row>
        <row r="102">
          <cell r="B102">
            <v>17.492459481728002</v>
          </cell>
          <cell r="C102">
            <v>20.878509444064004</v>
          </cell>
        </row>
        <row r="103">
          <cell r="B103">
            <v>17.782447405151999</v>
          </cell>
          <cell r="C103">
            <v>20.737593965776</v>
          </cell>
        </row>
        <row r="104">
          <cell r="B104">
            <v>18.072435328576002</v>
          </cell>
          <cell r="C104">
            <v>20.620504274154666</v>
          </cell>
        </row>
        <row r="105">
          <cell r="B105">
            <v>18.362423252000003</v>
          </cell>
          <cell r="C105">
            <v>20.5243812748</v>
          </cell>
        </row>
        <row r="106">
          <cell r="B106">
            <v>18.652411175424</v>
          </cell>
          <cell r="C106">
            <v>20.446805733988921</v>
          </cell>
        </row>
        <row r="107">
          <cell r="B107">
            <v>18.942399098848</v>
          </cell>
          <cell r="C107">
            <v>20.385716822994372</v>
          </cell>
        </row>
        <row r="108">
          <cell r="B108">
            <v>19.232387022272</v>
          </cell>
          <cell r="C108">
            <v>20.33934811719314</v>
          </cell>
        </row>
        <row r="109">
          <cell r="B109">
            <v>19.522374945696001</v>
          </cell>
          <cell r="C109">
            <v>20.306176836737652</v>
          </cell>
        </row>
        <row r="110">
          <cell r="B110">
            <v>19.812362869120001</v>
          </cell>
          <cell r="C110">
            <v>20.284883239093332</v>
          </cell>
        </row>
        <row r="111">
          <cell r="B111">
            <v>20.102350792544001</v>
          </cell>
          <cell r="C111">
            <v>20.274317871084904</v>
          </cell>
        </row>
        <row r="112">
          <cell r="B112">
            <v>20.392338715967998</v>
          </cell>
          <cell r="C112">
            <v>20.273474961184</v>
          </cell>
        </row>
        <row r="113">
          <cell r="B113">
            <v>28.368055485120003</v>
          </cell>
          <cell r="C113">
            <v>20.994096297953941</v>
          </cell>
        </row>
        <row r="114">
          <cell r="B114">
            <v>30.039614709760002</v>
          </cell>
          <cell r="C114">
            <v>21.235559203821179</v>
          </cell>
        </row>
        <row r="115">
          <cell r="B115">
            <v>31.711173934400005</v>
          </cell>
          <cell r="C115">
            <v>21.510983064342863</v>
          </cell>
        </row>
        <row r="116">
          <cell r="B116">
            <v>33.382733159040001</v>
          </cell>
          <cell r="C116">
            <v>21.817537799964448</v>
          </cell>
        </row>
      </sheetData>
      <sheetData sheetId="11" refreshError="1">
        <row r="8">
          <cell r="A8">
            <v>5</v>
          </cell>
        </row>
        <row r="230">
          <cell r="B230">
            <v>10.504353343619998</v>
          </cell>
          <cell r="C230">
            <v>16.229724111709995</v>
          </cell>
        </row>
        <row r="231">
          <cell r="B231">
            <v>10.508964495298798</v>
          </cell>
          <cell r="C231">
            <v>16.191823017721585</v>
          </cell>
        </row>
        <row r="232">
          <cell r="B232">
            <v>10.513575646977598</v>
          </cell>
          <cell r="C232">
            <v>16.15445095886248</v>
          </cell>
        </row>
        <row r="233">
          <cell r="B233">
            <v>10.518186798656398</v>
          </cell>
          <cell r="C233">
            <v>16.117597561894865</v>
          </cell>
        </row>
        <row r="234">
          <cell r="B234">
            <v>10.522797950335198</v>
          </cell>
          <cell r="C234">
            <v>16.081252723015648</v>
          </cell>
        </row>
        <row r="235">
          <cell r="B235">
            <v>10.527409102013998</v>
          </cell>
          <cell r="C235">
            <v>16.045406599165062</v>
          </cell>
        </row>
        <row r="236">
          <cell r="B236">
            <v>10.532020253692798</v>
          </cell>
          <cell r="C236">
            <v>16.010049599669475</v>
          </cell>
        </row>
        <row r="237">
          <cell r="B237">
            <v>10.536631405371597</v>
          </cell>
          <cell r="C237">
            <v>15.975172378203631</v>
          </cell>
        </row>
        <row r="238">
          <cell r="B238">
            <v>10.541242557050397</v>
          </cell>
          <cell r="C238">
            <v>15.940765825058106</v>
          </cell>
        </row>
        <row r="239">
          <cell r="B239">
            <v>10.545853708729197</v>
          </cell>
          <cell r="C239">
            <v>15.90682105969856</v>
          </cell>
        </row>
        <row r="240">
          <cell r="B240">
            <v>10.550464860407997</v>
          </cell>
          <cell r="C240">
            <v>15.873329423603996</v>
          </cell>
        </row>
        <row r="241">
          <cell r="B241">
            <v>10.555076012086797</v>
          </cell>
          <cell r="C241">
            <v>15.840282473371966</v>
          </cell>
        </row>
        <row r="242">
          <cell r="B242">
            <v>10.559687163765597</v>
          </cell>
          <cell r="C242">
            <v>15.807671974079094</v>
          </cell>
        </row>
        <row r="243">
          <cell r="B243">
            <v>10.564298315444397</v>
          </cell>
          <cell r="C243">
            <v>15.775489892885998</v>
          </cell>
        </row>
        <row r="244">
          <cell r="B244">
            <v>10.568909467123197</v>
          </cell>
          <cell r="C244">
            <v>15.74372839287623</v>
          </cell>
        </row>
        <row r="245">
          <cell r="B245">
            <v>10.573520618801997</v>
          </cell>
          <cell r="C245">
            <v>15.712379827119179</v>
          </cell>
        </row>
        <row r="246">
          <cell r="B246">
            <v>10.578131770480798</v>
          </cell>
          <cell r="C246">
            <v>15.681436732947624</v>
          </cell>
        </row>
        <row r="247">
          <cell r="B247">
            <v>10.582742922159596</v>
          </cell>
          <cell r="C247">
            <v>15.650891826440876</v>
          </cell>
        </row>
        <row r="248">
          <cell r="B248">
            <v>10.587354073838396</v>
          </cell>
          <cell r="C248">
            <v>15.620737997104911</v>
          </cell>
        </row>
        <row r="249">
          <cell r="B249">
            <v>10.5919652255172</v>
          </cell>
          <cell r="C249">
            <v>15.590968302741434</v>
          </cell>
        </row>
        <row r="250">
          <cell r="B250">
            <v>10.596576377195998</v>
          </cell>
          <cell r="C250">
            <v>15.561575964497997</v>
          </cell>
        </row>
        <row r="251">
          <cell r="B251">
            <v>10.601187528874798</v>
          </cell>
          <cell r="C251">
            <v>15.532554362091783</v>
          </cell>
        </row>
        <row r="252">
          <cell r="B252">
            <v>10.605798680553599</v>
          </cell>
          <cell r="C252">
            <v>15.503897029200054</v>
          </cell>
        </row>
        <row r="253">
          <cell r="B253">
            <v>10.610409832232397</v>
          </cell>
          <cell r="C253">
            <v>15.475597649010416</v>
          </cell>
        </row>
        <row r="254">
          <cell r="B254">
            <v>10.615020983911199</v>
          </cell>
          <cell r="C254">
            <v>15.447650049924562</v>
          </cell>
        </row>
        <row r="255">
          <cell r="B255">
            <v>10.619632135589997</v>
          </cell>
          <cell r="C255">
            <v>15.420048201409283</v>
          </cell>
        </row>
        <row r="256">
          <cell r="B256">
            <v>10.624243287268797</v>
          </cell>
          <cell r="C256">
            <v>15.392786209988941</v>
          </cell>
        </row>
        <row r="257">
          <cell r="B257">
            <v>10.628854438947599</v>
          </cell>
          <cell r="C257">
            <v>15.365858315373796</v>
          </cell>
        </row>
        <row r="258">
          <cell r="B258">
            <v>10.633465590626399</v>
          </cell>
          <cell r="C258">
            <v>15.339258886718817</v>
          </cell>
        </row>
        <row r="259">
          <cell r="B259">
            <v>10.638076742305197</v>
          </cell>
          <cell r="C259">
            <v>15.312982419007904</v>
          </cell>
        </row>
        <row r="260">
          <cell r="B260">
            <v>10.642687893983998</v>
          </cell>
          <cell r="C260">
            <v>15.287023529558663</v>
          </cell>
        </row>
        <row r="261">
          <cell r="B261">
            <v>10.647299045662797</v>
          </cell>
          <cell r="C261">
            <v>15.261376954643</v>
          </cell>
        </row>
        <row r="262">
          <cell r="B262">
            <v>10.651910197341598</v>
          </cell>
          <cell r="C262">
            <v>15.236037546219148</v>
          </cell>
        </row>
        <row r="263">
          <cell r="B263">
            <v>10.656521349020398</v>
          </cell>
          <cell r="C263">
            <v>15.211000268770851</v>
          </cell>
        </row>
        <row r="264">
          <cell r="B264">
            <v>10.661132500699196</v>
          </cell>
          <cell r="C264">
            <v>15.186260196249597</v>
          </cell>
        </row>
        <row r="265">
          <cell r="B265">
            <v>10.665743652377998</v>
          </cell>
          <cell r="C265">
            <v>15.161812509116023</v>
          </cell>
        </row>
        <row r="266">
          <cell r="B266">
            <v>10.670354804056798</v>
          </cell>
          <cell r="C266">
            <v>15.137652491476786</v>
          </cell>
        </row>
        <row r="267">
          <cell r="B267">
            <v>10.674965955735596</v>
          </cell>
          <cell r="C267">
            <v>15.113775528313251</v>
          </cell>
        </row>
        <row r="268">
          <cell r="B268">
            <v>10.679577107414397</v>
          </cell>
          <cell r="C268">
            <v>15.090177102798686</v>
          </cell>
        </row>
        <row r="269">
          <cell r="B269">
            <v>10.684188259093197</v>
          </cell>
          <cell r="C269">
            <v>15.066852793700566</v>
          </cell>
        </row>
        <row r="270">
          <cell r="B270">
            <v>10.688799410771997</v>
          </cell>
          <cell r="C270">
            <v>15.043798272864946</v>
          </cell>
        </row>
        <row r="271">
          <cell r="B271">
            <v>10.693410562450797</v>
          </cell>
          <cell r="C271">
            <v>15.021009302779849</v>
          </cell>
        </row>
        <row r="272">
          <cell r="B272">
            <v>10.698021714129599</v>
          </cell>
          <cell r="C272">
            <v>14.998481734214799</v>
          </cell>
        </row>
        <row r="273">
          <cell r="B273">
            <v>10.702632865808399</v>
          </cell>
          <cell r="C273">
            <v>14.97621150393373</v>
          </cell>
        </row>
        <row r="274">
          <cell r="B274">
            <v>10.707244017487199</v>
          </cell>
          <cell r="C274">
            <v>14.954194632478648</v>
          </cell>
        </row>
        <row r="275">
          <cell r="B275">
            <v>10.711855169165998</v>
          </cell>
          <cell r="C275">
            <v>14.932427222021458</v>
          </cell>
        </row>
        <row r="276">
          <cell r="B276">
            <v>10.716466320844798</v>
          </cell>
          <cell r="C276">
            <v>14.910905454281577</v>
          </cell>
        </row>
        <row r="277">
          <cell r="B277">
            <v>10.721077472523598</v>
          </cell>
          <cell r="C277">
            <v>14.889625588506977</v>
          </cell>
        </row>
        <row r="278">
          <cell r="B278">
            <v>10.725688624202398</v>
          </cell>
          <cell r="C278">
            <v>14.868583959516346</v>
          </cell>
        </row>
        <row r="279">
          <cell r="B279">
            <v>10.730299775881198</v>
          </cell>
          <cell r="C279">
            <v>14.847776975800395</v>
          </cell>
        </row>
        <row r="280">
          <cell r="B280">
            <v>10.734910927559998</v>
          </cell>
          <cell r="C280">
            <v>14.827201117679998</v>
          </cell>
        </row>
        <row r="281">
          <cell r="B281">
            <v>10.739522079238798</v>
          </cell>
          <cell r="C281">
            <v>14.806852935519396</v>
          </cell>
        </row>
        <row r="282">
          <cell r="B282">
            <v>10.744133230917598</v>
          </cell>
          <cell r="C282">
            <v>14.786729047992459</v>
          </cell>
        </row>
        <row r="283">
          <cell r="B283">
            <v>10.748744382596398</v>
          </cell>
          <cell r="C283">
            <v>14.766826140400168</v>
          </cell>
        </row>
        <row r="284">
          <cell r="B284">
            <v>10.753355534275197</v>
          </cell>
          <cell r="C284">
            <v>14.747140963037598</v>
          </cell>
        </row>
        <row r="285">
          <cell r="B285">
            <v>10.757966685953997</v>
          </cell>
          <cell r="C285">
            <v>14.727670329608705</v>
          </cell>
        </row>
        <row r="286">
          <cell r="B286">
            <v>10.762577837632797</v>
          </cell>
          <cell r="C286">
            <v>14.708411115687271</v>
          </cell>
        </row>
        <row r="287">
          <cell r="B287">
            <v>10.767188989311599</v>
          </cell>
          <cell r="C287">
            <v>14.689360257222464</v>
          </cell>
        </row>
        <row r="288">
          <cell r="B288">
            <v>10.771800140990397</v>
          </cell>
          <cell r="C288">
            <v>14.670514749087506</v>
          </cell>
        </row>
        <row r="289">
          <cell r="B289">
            <v>10.776411292669197</v>
          </cell>
          <cell r="C289">
            <v>14.651871643670006</v>
          </cell>
        </row>
        <row r="290">
          <cell r="B290">
            <v>10.781022444347997</v>
          </cell>
          <cell r="C290">
            <v>14.633428049502569</v>
          </cell>
        </row>
        <row r="291">
          <cell r="B291">
            <v>10.785633596026797</v>
          </cell>
          <cell r="C291">
            <v>14.615181129932354</v>
          </cell>
        </row>
        <row r="292">
          <cell r="B292">
            <v>10.790244747705596</v>
          </cell>
          <cell r="C292">
            <v>14.597128101828268</v>
          </cell>
        </row>
        <row r="293">
          <cell r="B293">
            <v>10.794855899384396</v>
          </cell>
          <cell r="C293">
            <v>14.579266234324592</v>
          </cell>
        </row>
        <row r="294">
          <cell r="B294">
            <v>10.799467051063196</v>
          </cell>
          <cell r="C294">
            <v>14.561592847599821</v>
          </cell>
        </row>
        <row r="295">
          <cell r="B295">
            <v>10.804078202741998</v>
          </cell>
          <cell r="C295">
            <v>14.544105311689602</v>
          </cell>
        </row>
        <row r="296">
          <cell r="B296">
            <v>10.808689354420798</v>
          </cell>
          <cell r="C296">
            <v>14.526801045332618</v>
          </cell>
        </row>
        <row r="297">
          <cell r="B297">
            <v>10.813300506099598</v>
          </cell>
          <cell r="C297">
            <v>14.509677514848415</v>
          </cell>
        </row>
        <row r="298">
          <cell r="B298">
            <v>10.817911657778399</v>
          </cell>
          <cell r="C298">
            <v>14.492732233046077</v>
          </cell>
        </row>
        <row r="299">
          <cell r="B299">
            <v>10.822522809457197</v>
          </cell>
          <cell r="C299">
            <v>14.475962758162842</v>
          </cell>
        </row>
        <row r="300">
          <cell r="B300">
            <v>10.827133961135997</v>
          </cell>
          <cell r="C300">
            <v>14.459366692831633</v>
          </cell>
        </row>
        <row r="301">
          <cell r="B301">
            <v>10.831745112814799</v>
          </cell>
          <cell r="C301">
            <v>14.442941683076628</v>
          </cell>
        </row>
        <row r="302">
          <cell r="B302">
            <v>10.836356264493597</v>
          </cell>
          <cell r="C302">
            <v>14.426685417335984</v>
          </cell>
        </row>
        <row r="303">
          <cell r="B303">
            <v>10.840967416172399</v>
          </cell>
          <cell r="C303">
            <v>14.41059562551086</v>
          </cell>
        </row>
        <row r="304">
          <cell r="B304">
            <v>10.845578567851199</v>
          </cell>
          <cell r="C304">
            <v>14.39467007803988</v>
          </cell>
        </row>
        <row r="305">
          <cell r="B305">
            <v>10.850189719529997</v>
          </cell>
          <cell r="C305">
            <v>14.378906584998331</v>
          </cell>
        </row>
        <row r="306">
          <cell r="B306">
            <v>10.854800871208798</v>
          </cell>
          <cell r="C306">
            <v>14.363302995221211</v>
          </cell>
        </row>
        <row r="307">
          <cell r="B307">
            <v>10.859412022887597</v>
          </cell>
          <cell r="C307">
            <v>14.347857195449523</v>
          </cell>
        </row>
        <row r="308">
          <cell r="B308">
            <v>10.864023174566396</v>
          </cell>
          <cell r="C308">
            <v>14.332567109498989</v>
          </cell>
        </row>
        <row r="309">
          <cell r="B309">
            <v>10.868634326245198</v>
          </cell>
          <cell r="C309">
            <v>14.317430697450545</v>
          </cell>
        </row>
        <row r="310">
          <cell r="B310">
            <v>10.873245477923998</v>
          </cell>
          <cell r="C310">
            <v>14.302445954861996</v>
          </cell>
        </row>
        <row r="311">
          <cell r="B311">
            <v>10.877856629602798</v>
          </cell>
          <cell r="C311">
            <v>14.287610912000098</v>
          </cell>
        </row>
        <row r="312">
          <cell r="B312">
            <v>10.882467781281598</v>
          </cell>
          <cell r="C312">
            <v>14.272923633092521</v>
          </cell>
        </row>
        <row r="313">
          <cell r="B313">
            <v>10.887078932960396</v>
          </cell>
          <cell r="C313">
            <v>14.258382215599083</v>
          </cell>
        </row>
        <row r="314">
          <cell r="B314">
            <v>10.891690084639198</v>
          </cell>
          <cell r="C314">
            <v>14.243984789501649</v>
          </cell>
        </row>
        <row r="315">
          <cell r="B315">
            <v>10.896301236317997</v>
          </cell>
          <cell r="C315">
            <v>14.229729516612187</v>
          </cell>
        </row>
        <row r="316">
          <cell r="B316">
            <v>10.900912387996796</v>
          </cell>
          <cell r="C316">
            <v>14.215614589898399</v>
          </cell>
        </row>
        <row r="317">
          <cell r="B317">
            <v>10.905523539675597</v>
          </cell>
          <cell r="C317">
            <v>14.201638232826406</v>
          </cell>
        </row>
        <row r="318">
          <cell r="B318">
            <v>10.910134691354397</v>
          </cell>
          <cell r="C318">
            <v>14.187798698720053</v>
          </cell>
        </row>
        <row r="319">
          <cell r="B319">
            <v>10.914745843033199</v>
          </cell>
          <cell r="C319">
            <v>14.174094270136262</v>
          </cell>
        </row>
        <row r="320">
          <cell r="B320">
            <v>10.919356994711999</v>
          </cell>
          <cell r="C320">
            <v>14.160523258255996</v>
          </cell>
        </row>
        <row r="321">
          <cell r="B321">
            <v>10.923968146390798</v>
          </cell>
          <cell r="C321">
            <v>14.147084002290416</v>
          </cell>
        </row>
        <row r="322">
          <cell r="B322">
            <v>10.928579298069598</v>
          </cell>
          <cell r="C322">
            <v>14.133774868901741</v>
          </cell>
        </row>
        <row r="323">
          <cell r="B323">
            <v>10.933190449748398</v>
          </cell>
          <cell r="C323">
            <v>14.120594251638394</v>
          </cell>
        </row>
        <row r="324">
          <cell r="B324">
            <v>10.937801601427198</v>
          </cell>
          <cell r="C324">
            <v>14.107540570384089</v>
          </cell>
        </row>
        <row r="325">
          <cell r="B325">
            <v>10.942412753105998</v>
          </cell>
          <cell r="C325">
            <v>14.094612270820344</v>
          </cell>
        </row>
        <row r="326">
          <cell r="B326">
            <v>10.947023904784798</v>
          </cell>
          <cell r="C326">
            <v>14.08180782390215</v>
          </cell>
        </row>
        <row r="327">
          <cell r="B327">
            <v>10.951635056463598</v>
          </cell>
          <cell r="C327">
            <v>14.069125725346373</v>
          </cell>
        </row>
        <row r="328">
          <cell r="B328">
            <v>10.956246208142398</v>
          </cell>
          <cell r="C328">
            <v>14.056564495132488</v>
          </cell>
        </row>
        <row r="329">
          <cell r="B329">
            <v>10.960857359821198</v>
          </cell>
          <cell r="C329">
            <v>14.044122677015416</v>
          </cell>
        </row>
        <row r="330">
          <cell r="B330">
            <v>10.965468511499997</v>
          </cell>
          <cell r="C330">
            <v>14.031798838049996</v>
          </cell>
        </row>
        <row r="331">
          <cell r="B331">
            <v>10.970079663178797</v>
          </cell>
          <cell r="C331">
            <v>14.019591568126847</v>
          </cell>
        </row>
        <row r="332">
          <cell r="B332">
            <v>10.974690814857597</v>
          </cell>
          <cell r="C332">
            <v>14.007499479519275</v>
          </cell>
        </row>
        <row r="333">
          <cell r="B333">
            <v>10.979301966536397</v>
          </cell>
          <cell r="C333">
            <v>13.995521206440923</v>
          </cell>
        </row>
        <row r="334">
          <cell r="B334">
            <v>10.983913118215197</v>
          </cell>
          <cell r="C334">
            <v>13.983655404613895</v>
          </cell>
        </row>
        <row r="335">
          <cell r="B335">
            <v>10.988524269893997</v>
          </cell>
          <cell r="C335">
            <v>13.971900750846997</v>
          </cell>
        </row>
        <row r="336">
          <cell r="B336">
            <v>10.993135421572797</v>
          </cell>
          <cell r="C336">
            <v>13.960255942623899</v>
          </cell>
        </row>
        <row r="337">
          <cell r="B337">
            <v>10.997746573251597</v>
          </cell>
          <cell r="C337">
            <v>13.948719697700893</v>
          </cell>
        </row>
        <row r="338">
          <cell r="B338">
            <v>11.002357724930397</v>
          </cell>
          <cell r="C338">
            <v>13.937290753714032</v>
          </cell>
        </row>
        <row r="339">
          <cell r="B339">
            <v>11.006968876609198</v>
          </cell>
          <cell r="C339">
            <v>13.925967867795331</v>
          </cell>
        </row>
        <row r="340">
          <cell r="B340">
            <v>11.011580028287996</v>
          </cell>
          <cell r="C340">
            <v>13.914749816197844</v>
          </cell>
        </row>
        <row r="341">
          <cell r="B341">
            <v>11.016191179966796</v>
          </cell>
          <cell r="C341">
            <v>13.903635393929374</v>
          </cell>
        </row>
        <row r="342">
          <cell r="B342">
            <v>11.020802331645596</v>
          </cell>
          <cell r="C342">
            <v>13.892623414394551</v>
          </cell>
        </row>
        <row r="343">
          <cell r="B343">
            <v>11.025413483324398</v>
          </cell>
          <cell r="C343">
            <v>13.88171270904509</v>
          </cell>
        </row>
        <row r="344">
          <cell r="B344">
            <v>11.030024635003199</v>
          </cell>
          <cell r="C344">
            <v>13.870902127037962</v>
          </cell>
        </row>
        <row r="345">
          <cell r="B345">
            <v>11.034635786681998</v>
          </cell>
          <cell r="C345">
            <v>13.860190534901372</v>
          </cell>
        </row>
        <row r="346">
          <cell r="B346">
            <v>11.039246938360797</v>
          </cell>
          <cell r="C346">
            <v>13.849576816208216</v>
          </cell>
        </row>
        <row r="347">
          <cell r="B347">
            <v>11.043858090039599</v>
          </cell>
          <cell r="C347">
            <v>13.839059871256875</v>
          </cell>
        </row>
        <row r="348">
          <cell r="B348">
            <v>11.048469241718397</v>
          </cell>
          <cell r="C348">
            <v>13.828638616759196</v>
          </cell>
        </row>
        <row r="349">
          <cell r="B349">
            <v>11.053080393397197</v>
          </cell>
          <cell r="C349">
            <v>13.818311985535399</v>
          </cell>
        </row>
        <row r="350">
          <cell r="B350">
            <v>11.057691545075999</v>
          </cell>
          <cell r="C350">
            <v>13.808078926215774</v>
          </cell>
        </row>
        <row r="351">
          <cell r="B351">
            <v>11.062302696754797</v>
          </cell>
          <cell r="C351">
            <v>13.797938402948983</v>
          </cell>
        </row>
        <row r="352">
          <cell r="B352">
            <v>11.066913848433598</v>
          </cell>
          <cell r="C352">
            <v>13.787889395116798</v>
          </cell>
        </row>
        <row r="353">
          <cell r="B353">
            <v>11.071525000112398</v>
          </cell>
          <cell r="C353">
            <v>13.777930897055098</v>
          </cell>
        </row>
        <row r="354">
          <cell r="B354">
            <v>11.076136151791196</v>
          </cell>
          <cell r="C354">
            <v>13.768061917781001</v>
          </cell>
        </row>
        <row r="355">
          <cell r="B355">
            <v>11.080747303469998</v>
          </cell>
          <cell r="C355">
            <v>13.758281480725906</v>
          </cell>
        </row>
        <row r="356">
          <cell r="B356">
            <v>11.085358455148798</v>
          </cell>
          <cell r="C356">
            <v>13.748588623474397</v>
          </cell>
        </row>
        <row r="357">
          <cell r="B357">
            <v>11.089969606827598</v>
          </cell>
          <cell r="C357">
            <v>13.738982397508744</v>
          </cell>
        </row>
        <row r="358">
          <cell r="B358">
            <v>11.094580758506396</v>
          </cell>
          <cell r="C358">
            <v>13.729461867958952</v>
          </cell>
        </row>
        <row r="359">
          <cell r="B359">
            <v>11.099191910185196</v>
          </cell>
          <cell r="C359">
            <v>13.720026113358188</v>
          </cell>
        </row>
        <row r="360">
          <cell r="B360">
            <v>11.103803061863998</v>
          </cell>
          <cell r="C360">
            <v>13.710674225403427</v>
          </cell>
        </row>
        <row r="361">
          <cell r="B361">
            <v>11.108414213542797</v>
          </cell>
          <cell r="C361">
            <v>13.701405308721217</v>
          </cell>
        </row>
        <row r="362">
          <cell r="B362">
            <v>11.113025365221597</v>
          </cell>
          <cell r="C362">
            <v>13.692218480638456</v>
          </cell>
        </row>
        <row r="363">
          <cell r="B363">
            <v>11.117636516900397</v>
          </cell>
          <cell r="C363">
            <v>13.68311287095797</v>
          </cell>
        </row>
        <row r="364">
          <cell r="B364">
            <v>11.122247668579195</v>
          </cell>
          <cell r="C364">
            <v>13.674087621738893</v>
          </cell>
        </row>
        <row r="365">
          <cell r="B365">
            <v>11.126858820257995</v>
          </cell>
          <cell r="C365">
            <v>13.66514188708163</v>
          </cell>
        </row>
        <row r="366">
          <cell r="B366">
            <v>11.131469971936799</v>
          </cell>
          <cell r="C366">
            <v>13.656274832917347</v>
          </cell>
        </row>
        <row r="367">
          <cell r="B367">
            <v>11.136081123615599</v>
          </cell>
          <cell r="C367">
            <v>13.647485636801871</v>
          </cell>
        </row>
        <row r="368">
          <cell r="B368">
            <v>11.140692275294398</v>
          </cell>
          <cell r="C368">
            <v>13.638773487713863</v>
          </cell>
        </row>
        <row r="369">
          <cell r="B369">
            <v>11.1453034269732</v>
          </cell>
          <cell r="C369">
            <v>13.630137585857186</v>
          </cell>
        </row>
        <row r="370">
          <cell r="B370">
            <v>11.149914578651996</v>
          </cell>
          <cell r="C370">
            <v>13.621577142467375</v>
          </cell>
        </row>
        <row r="371">
          <cell r="B371">
            <v>11.154525730330798</v>
          </cell>
          <cell r="C371">
            <v>13.613091379622098</v>
          </cell>
        </row>
        <row r="372">
          <cell r="B372">
            <v>11.159136882009598</v>
          </cell>
          <cell r="C372">
            <v>13.604679530055483</v>
          </cell>
        </row>
        <row r="373">
          <cell r="B373">
            <v>11.163748033688398</v>
          </cell>
          <cell r="C373">
            <v>13.596340836976278</v>
          </cell>
        </row>
        <row r="374">
          <cell r="B374">
            <v>11.168359185367198</v>
          </cell>
          <cell r="C374">
            <v>13.588074553889717</v>
          </cell>
        </row>
        <row r="375">
          <cell r="B375">
            <v>11.172970337045996</v>
          </cell>
          <cell r="C375">
            <v>13.579879944422997</v>
          </cell>
        </row>
        <row r="376">
          <cell r="B376">
            <v>11.177581488724798</v>
          </cell>
          <cell r="C376">
            <v>13.57175628215429</v>
          </cell>
        </row>
        <row r="377">
          <cell r="B377">
            <v>11.182192640403597</v>
          </cell>
          <cell r="C377">
            <v>13.56370285044523</v>
          </cell>
        </row>
        <row r="378">
          <cell r="B378">
            <v>11.186803792082397</v>
          </cell>
          <cell r="C378">
            <v>13.555718942276766</v>
          </cell>
        </row>
        <row r="379">
          <cell r="B379">
            <v>11.191414943761197</v>
          </cell>
          <cell r="C379">
            <v>13.54780386008829</v>
          </cell>
        </row>
        <row r="380">
          <cell r="B380">
            <v>11.196026095439999</v>
          </cell>
          <cell r="C380">
            <v>13.539956915619996</v>
          </cell>
        </row>
        <row r="381">
          <cell r="B381">
            <v>11.200637247118799</v>
          </cell>
          <cell r="C381">
            <v>13.532177429758399</v>
          </cell>
        </row>
        <row r="382">
          <cell r="B382">
            <v>11.205248398797597</v>
          </cell>
          <cell r="C382">
            <v>13.524464732384891</v>
          </cell>
        </row>
        <row r="383">
          <cell r="B383">
            <v>11.209859550476397</v>
          </cell>
          <cell r="C383">
            <v>13.516818162227308</v>
          </cell>
        </row>
        <row r="384">
          <cell r="B384">
            <v>11.214470702155197</v>
          </cell>
          <cell r="C384">
            <v>13.509237066714437</v>
          </cell>
        </row>
        <row r="385">
          <cell r="B385">
            <v>11.219081853833998</v>
          </cell>
          <cell r="C385">
            <v>13.501720801833391</v>
          </cell>
        </row>
        <row r="386">
          <cell r="B386">
            <v>11.223693005512798</v>
          </cell>
          <cell r="C386">
            <v>13.494268731989729</v>
          </cell>
        </row>
        <row r="387">
          <cell r="B387">
            <v>11.228304157191596</v>
          </cell>
          <cell r="C387">
            <v>13.486880229870387</v>
          </cell>
        </row>
        <row r="388">
          <cell r="B388">
            <v>11.232915308870396</v>
          </cell>
          <cell r="C388">
            <v>13.479554676309224</v>
          </cell>
        </row>
        <row r="389">
          <cell r="B389">
            <v>11.237526460549198</v>
          </cell>
          <cell r="C389">
            <v>13.47229146015518</v>
          </cell>
        </row>
        <row r="390">
          <cell r="B390">
            <v>11.242137612227998</v>
          </cell>
          <cell r="C390">
            <v>13.465089978143029</v>
          </cell>
        </row>
        <row r="391">
          <cell r="B391">
            <v>11.246748763906799</v>
          </cell>
          <cell r="C391">
            <v>13.45794963476658</v>
          </cell>
        </row>
        <row r="392">
          <cell r="B392">
            <v>11.251359915585599</v>
          </cell>
          <cell r="C392">
            <v>13.450869842154335</v>
          </cell>
        </row>
        <row r="393">
          <cell r="B393">
            <v>11.255971067264397</v>
          </cell>
          <cell r="C393">
            <v>13.443850019947531</v>
          </cell>
        </row>
        <row r="394">
          <cell r="B394">
            <v>11.260582218943197</v>
          </cell>
          <cell r="C394">
            <v>13.436889595180514</v>
          </cell>
        </row>
        <row r="395">
          <cell r="B395">
            <v>11.265193370621997</v>
          </cell>
          <cell r="C395">
            <v>13.429988002163379</v>
          </cell>
        </row>
        <row r="396">
          <cell r="B396">
            <v>11.269804522300799</v>
          </cell>
          <cell r="C396">
            <v>13.42314468236685</v>
          </cell>
        </row>
        <row r="397">
          <cell r="B397">
            <v>11.274415673979599</v>
          </cell>
          <cell r="C397">
            <v>13.416359084309354</v>
          </cell>
        </row>
        <row r="398">
          <cell r="B398">
            <v>11.279026825658399</v>
          </cell>
          <cell r="C398">
            <v>13.409630663446178</v>
          </cell>
        </row>
        <row r="399">
          <cell r="B399">
            <v>11.283637977337197</v>
          </cell>
          <cell r="C399">
            <v>13.40295888206076</v>
          </cell>
        </row>
        <row r="400">
          <cell r="B400">
            <v>11.288249129015997</v>
          </cell>
          <cell r="C400">
            <v>13.396343209157996</v>
          </cell>
        </row>
        <row r="401">
          <cell r="B401">
            <v>11.292860280694798</v>
          </cell>
          <cell r="C401">
            <v>13.389783120359548</v>
          </cell>
        </row>
        <row r="402">
          <cell r="B402">
            <v>11.297471432373598</v>
          </cell>
          <cell r="C402">
            <v>13.383278097801083</v>
          </cell>
        </row>
        <row r="403">
          <cell r="B403">
            <v>11.302082584052398</v>
          </cell>
          <cell r="C403">
            <v>13.37682763003146</v>
          </cell>
        </row>
        <row r="404">
          <cell r="B404">
            <v>11.306693735731196</v>
          </cell>
          <cell r="C404">
            <v>13.370431211913745</v>
          </cell>
        </row>
        <row r="405">
          <cell r="B405">
            <v>11.311304887409996</v>
          </cell>
          <cell r="C405">
            <v>13.364088344528074</v>
          </cell>
        </row>
        <row r="406">
          <cell r="B406">
            <v>11.315916039088796</v>
          </cell>
          <cell r="C406">
            <v>13.3577985350763</v>
          </cell>
        </row>
        <row r="407">
          <cell r="B407">
            <v>11.320527190767598</v>
          </cell>
          <cell r="C407">
            <v>13.351561296788384</v>
          </cell>
        </row>
        <row r="408">
          <cell r="B408">
            <v>11.325138342446397</v>
          </cell>
          <cell r="C408">
            <v>13.345376148830516</v>
          </cell>
        </row>
        <row r="409">
          <cell r="B409">
            <v>11.329749494125197</v>
          </cell>
          <cell r="C409">
            <v>13.339242616214877</v>
          </cell>
        </row>
        <row r="410">
          <cell r="B410">
            <v>11.334360645803999</v>
          </cell>
          <cell r="C410">
            <v>13.333160229711087</v>
          </cell>
        </row>
        <row r="411">
          <cell r="B411">
            <v>11.338971797482795</v>
          </cell>
          <cell r="C411">
            <v>13.327128525759223</v>
          </cell>
        </row>
        <row r="412">
          <cell r="B412">
            <v>11.343582949161597</v>
          </cell>
          <cell r="C412">
            <v>13.321147046384411</v>
          </cell>
        </row>
        <row r="413">
          <cell r="B413">
            <v>11.348194100840399</v>
          </cell>
          <cell r="C413">
            <v>13.31521533911299</v>
          </cell>
        </row>
        <row r="414">
          <cell r="B414">
            <v>11.352805252519198</v>
          </cell>
          <cell r="C414">
            <v>13.309332956890135</v>
          </cell>
        </row>
        <row r="415">
          <cell r="B415">
            <v>11.357416404197998</v>
          </cell>
          <cell r="C415">
            <v>13.303499457998997</v>
          </cell>
        </row>
        <row r="416">
          <cell r="B416">
            <v>11.362027555876796</v>
          </cell>
          <cell r="C416">
            <v>13.297714405981253</v>
          </cell>
        </row>
        <row r="417">
          <cell r="B417">
            <v>11.366638707555598</v>
          </cell>
          <cell r="C417">
            <v>13.291977369559104</v>
          </cell>
        </row>
        <row r="418">
          <cell r="B418">
            <v>11.371249859234398</v>
          </cell>
          <cell r="C418">
            <v>13.286287922558618</v>
          </cell>
        </row>
        <row r="419">
          <cell r="B419">
            <v>11.375861010913198</v>
          </cell>
          <cell r="C419">
            <v>13.280645643834472</v>
          </cell>
        </row>
        <row r="420">
          <cell r="B420">
            <v>11.380472162591998</v>
          </cell>
          <cell r="C420">
            <v>13.275050117195997</v>
          </cell>
        </row>
        <row r="421">
          <cell r="B421">
            <v>11.385083314270796</v>
          </cell>
          <cell r="C421">
            <v>13.269500931334516</v>
          </cell>
        </row>
        <row r="422">
          <cell r="B422">
            <v>11.389694465949596</v>
          </cell>
          <cell r="C422">
            <v>13.263997679751991</v>
          </cell>
        </row>
        <row r="423">
          <cell r="B423">
            <v>11.394305617628397</v>
          </cell>
          <cell r="C423">
            <v>13.258539960690875</v>
          </cell>
        </row>
        <row r="424">
          <cell r="B424">
            <v>11.398916769307197</v>
          </cell>
          <cell r="C424">
            <v>13.253127377065224</v>
          </cell>
        </row>
        <row r="425">
          <cell r="B425">
            <v>11.403527920985997</v>
          </cell>
          <cell r="C425">
            <v>13.247759536392996</v>
          </cell>
        </row>
        <row r="426">
          <cell r="B426">
            <v>11.408139072664799</v>
          </cell>
          <cell r="C426">
            <v>13.242436050729507</v>
          </cell>
        </row>
        <row r="427">
          <cell r="B427">
            <v>11.412750224343599</v>
          </cell>
          <cell r="C427">
            <v>13.237156536602058</v>
          </cell>
        </row>
        <row r="428">
          <cell r="B428">
            <v>11.417361376022397</v>
          </cell>
          <cell r="C428">
            <v>13.231920614945681</v>
          </cell>
        </row>
        <row r="429">
          <cell r="B429">
            <v>11.421972527701197</v>
          </cell>
          <cell r="C429">
            <v>13.226727911039998</v>
          </cell>
        </row>
        <row r="430">
          <cell r="B430">
            <v>11.426583679379997</v>
          </cell>
          <cell r="C430">
            <v>13.221578054447141</v>
          </cell>
        </row>
        <row r="431">
          <cell r="B431">
            <v>11.431194831058797</v>
          </cell>
          <cell r="C431">
            <v>13.216470678950763</v>
          </cell>
        </row>
        <row r="432">
          <cell r="B432">
            <v>11.435805982737598</v>
          </cell>
          <cell r="C432">
            <v>13.211405422496069</v>
          </cell>
        </row>
        <row r="433">
          <cell r="B433">
            <v>11.440417134416396</v>
          </cell>
          <cell r="C433">
            <v>13.206381927130861</v>
          </cell>
        </row>
        <row r="434">
          <cell r="B434">
            <v>11.445028286095196</v>
          </cell>
          <cell r="C434">
            <v>13.201399838947596</v>
          </cell>
        </row>
        <row r="435">
          <cell r="B435">
            <v>11.449639437773996</v>
          </cell>
          <cell r="C435">
            <v>13.196458808026433</v>
          </cell>
        </row>
        <row r="436">
          <cell r="B436">
            <v>11.454250589452798</v>
          </cell>
          <cell r="C436">
            <v>13.191558488379208</v>
          </cell>
        </row>
        <row r="437">
          <cell r="B437">
            <v>11.458861741131599</v>
          </cell>
          <cell r="C437">
            <v>13.186698537894369</v>
          </cell>
        </row>
        <row r="438">
          <cell r="B438">
            <v>11.463472892810399</v>
          </cell>
          <cell r="C438">
            <v>13.18187861828285</v>
          </cell>
        </row>
        <row r="439">
          <cell r="B439">
            <v>11.468084044489199</v>
          </cell>
          <cell r="C439">
            <v>13.177098395024823</v>
          </cell>
        </row>
        <row r="440">
          <cell r="B440">
            <v>11.472695196167997</v>
          </cell>
          <cell r="C440">
            <v>13.172357537317332</v>
          </cell>
        </row>
        <row r="441">
          <cell r="B441">
            <v>11.477306347846797</v>
          </cell>
          <cell r="C441">
            <v>13.167655718022845</v>
          </cell>
        </row>
        <row r="442">
          <cell r="B442">
            <v>11.481917499525599</v>
          </cell>
          <cell r="C442">
            <v>13.1629926136186</v>
          </cell>
        </row>
        <row r="443">
          <cell r="B443">
            <v>11.486528651204399</v>
          </cell>
          <cell r="C443">
            <v>13.158367904146827</v>
          </cell>
        </row>
        <row r="444">
          <cell r="B444">
            <v>11.491139802883199</v>
          </cell>
          <cell r="C444">
            <v>13.153781273165773</v>
          </cell>
        </row>
        <row r="445">
          <cell r="B445">
            <v>11.495750954561997</v>
          </cell>
          <cell r="C445">
            <v>13.149232407701545</v>
          </cell>
        </row>
        <row r="446">
          <cell r="B446">
            <v>11.500362106240797</v>
          </cell>
          <cell r="C446">
            <v>13.144720998200725</v>
          </cell>
        </row>
        <row r="447">
          <cell r="B447">
            <v>11.504973257919596</v>
          </cell>
          <cell r="C447">
            <v>13.140246738483777</v>
          </cell>
        </row>
        <row r="448">
          <cell r="B448">
            <v>11.509584409598398</v>
          </cell>
          <cell r="C448">
            <v>13.135809325699197</v>
          </cell>
        </row>
        <row r="449">
          <cell r="B449">
            <v>11.514195561277198</v>
          </cell>
          <cell r="C449">
            <v>13.131408460278434</v>
          </cell>
        </row>
        <row r="450">
          <cell r="B450">
            <v>11.518806712955996</v>
          </cell>
          <cell r="C450">
            <v>13.12704384589151</v>
          </cell>
        </row>
        <row r="451">
          <cell r="B451">
            <v>11.523417864634796</v>
          </cell>
          <cell r="C451">
            <v>13.122715189403381</v>
          </cell>
        </row>
        <row r="452">
          <cell r="B452">
            <v>11.528029016313596</v>
          </cell>
          <cell r="C452">
            <v>13.118422200830992</v>
          </cell>
        </row>
        <row r="453">
          <cell r="B453">
            <v>11.532640167992398</v>
          </cell>
          <cell r="C453">
            <v>13.114164593301021</v>
          </cell>
        </row>
        <row r="454">
          <cell r="B454">
            <v>11.537251319671197</v>
          </cell>
          <cell r="C454">
            <v>13.109942083008324</v>
          </cell>
        </row>
        <row r="455">
          <cell r="B455">
            <v>11.541862471349997</v>
          </cell>
          <cell r="C455">
            <v>13.105754389174997</v>
          </cell>
        </row>
        <row r="456">
          <cell r="B456">
            <v>11.546473623028797</v>
          </cell>
          <cell r="C456">
            <v>13.101601234010143</v>
          </cell>
        </row>
        <row r="457">
          <cell r="B457">
            <v>11.551084774707595</v>
          </cell>
          <cell r="C457">
            <v>13.097482342670244</v>
          </cell>
        </row>
        <row r="458">
          <cell r="B458">
            <v>11.555695926386397</v>
          </cell>
          <cell r="C458">
            <v>13.09339744322018</v>
          </cell>
        </row>
        <row r="459">
          <cell r="B459">
            <v>11.560307078065199</v>
          </cell>
          <cell r="C459">
            <v>13.089346266594866</v>
          </cell>
        </row>
        <row r="460">
          <cell r="B460">
            <v>11.564918229743999</v>
          </cell>
          <cell r="C460">
            <v>13.08532854656147</v>
          </cell>
        </row>
        <row r="461">
          <cell r="B461">
            <v>11.569529381422798</v>
          </cell>
          <cell r="C461">
            <v>13.081344019682264</v>
          </cell>
        </row>
        <row r="462">
          <cell r="B462">
            <v>11.574140533101597</v>
          </cell>
          <cell r="C462">
            <v>13.077392425278022</v>
          </cell>
        </row>
        <row r="463">
          <cell r="B463">
            <v>11.578751684780396</v>
          </cell>
          <cell r="C463">
            <v>13.073473505392025</v>
          </cell>
        </row>
        <row r="464">
          <cell r="B464">
            <v>11.583362836459198</v>
          </cell>
          <cell r="C464">
            <v>13.069587004754597</v>
          </cell>
        </row>
        <row r="465">
          <cell r="B465">
            <v>11.587973988137998</v>
          </cell>
          <cell r="C465">
            <v>13.065732670748217</v>
          </cell>
        </row>
        <row r="466">
          <cell r="B466">
            <v>11.592585139816798</v>
          </cell>
          <cell r="C466">
            <v>13.061910253373163</v>
          </cell>
        </row>
        <row r="467">
          <cell r="B467">
            <v>11.597196291495599</v>
          </cell>
          <cell r="C467">
            <v>13.058119505213689</v>
          </cell>
        </row>
        <row r="468">
          <cell r="B468">
            <v>11.601807443174396</v>
          </cell>
          <cell r="C468">
            <v>13.054360181404723</v>
          </cell>
        </row>
        <row r="469">
          <cell r="B469">
            <v>11.606418594853197</v>
          </cell>
          <cell r="C469">
            <v>13.050632039599092</v>
          </cell>
        </row>
        <row r="470">
          <cell r="B470">
            <v>11.611029746531997</v>
          </cell>
          <cell r="C470">
            <v>13.046934839935229</v>
          </cell>
        </row>
        <row r="471">
          <cell r="B471">
            <v>11.615640898210797</v>
          </cell>
          <cell r="C471">
            <v>13.043268345005398</v>
          </cell>
        </row>
        <row r="472">
          <cell r="B472">
            <v>11.620252049889597</v>
          </cell>
          <cell r="C472">
            <v>13.039632319824388</v>
          </cell>
        </row>
        <row r="473">
          <cell r="B473">
            <v>11.624863201568399</v>
          </cell>
          <cell r="C473">
            <v>13.036026531798703</v>
          </cell>
        </row>
        <row r="474">
          <cell r="B474">
            <v>11.629474353247197</v>
          </cell>
          <cell r="C474">
            <v>13.032450750696187</v>
          </cell>
        </row>
        <row r="475">
          <cell r="B475">
            <v>11.634085504925997</v>
          </cell>
          <cell r="C475">
            <v>13.028904748616162</v>
          </cell>
        </row>
        <row r="476">
          <cell r="B476">
            <v>11.638696656604797</v>
          </cell>
          <cell r="C476">
            <v>13.025388299959973</v>
          </cell>
        </row>
        <row r="477">
          <cell r="B477">
            <v>11.643307808283597</v>
          </cell>
          <cell r="C477">
            <v>13.021901181401999</v>
          </cell>
        </row>
        <row r="478">
          <cell r="B478">
            <v>11.647918959962398</v>
          </cell>
          <cell r="C478">
            <v>13.018443171861097</v>
          </cell>
        </row>
        <row r="479">
          <cell r="B479">
            <v>11.652530111641195</v>
          </cell>
          <cell r="C479">
            <v>13.015014052472475</v>
          </cell>
        </row>
        <row r="480">
          <cell r="B480">
            <v>11.657141263319996</v>
          </cell>
          <cell r="C480">
            <v>13.011613606559997</v>
          </cell>
        </row>
        <row r="481">
          <cell r="B481">
            <v>11.661752414998796</v>
          </cell>
          <cell r="C481">
            <v>13.008241619608874</v>
          </cell>
        </row>
        <row r="482">
          <cell r="B482">
            <v>11.666363566677596</v>
          </cell>
          <cell r="C482">
            <v>13.004897879238797</v>
          </cell>
        </row>
        <row r="483">
          <cell r="B483">
            <v>11.670974718356399</v>
          </cell>
          <cell r="C483">
            <v>13.001582175177454</v>
          </cell>
        </row>
        <row r="484">
          <cell r="B484">
            <v>11.675585870035199</v>
          </cell>
          <cell r="C484">
            <v>12.998294299234429</v>
          </cell>
        </row>
        <row r="485">
          <cell r="B485">
            <v>11.680197021713999</v>
          </cell>
          <cell r="C485">
            <v>12.995034045275515</v>
          </cell>
        </row>
        <row r="486">
          <cell r="B486">
            <v>11.684808173392797</v>
          </cell>
          <cell r="C486">
            <v>12.991801209197382</v>
          </cell>
        </row>
        <row r="487">
          <cell r="B487">
            <v>11.689419325071597</v>
          </cell>
          <cell r="C487">
            <v>12.988595588902628</v>
          </cell>
        </row>
        <row r="488">
          <cell r="B488">
            <v>11.694030476750397</v>
          </cell>
          <cell r="C488">
            <v>12.985416984275197</v>
          </cell>
        </row>
        <row r="489">
          <cell r="B489">
            <v>11.698641628429199</v>
          </cell>
          <cell r="C489">
            <v>12.982265197156162</v>
          </cell>
        </row>
        <row r="490">
          <cell r="B490">
            <v>11.703252780107999</v>
          </cell>
          <cell r="C490">
            <v>12.979140031319849</v>
          </cell>
        </row>
        <row r="491">
          <cell r="B491">
            <v>11.707863931786797</v>
          </cell>
          <cell r="C491">
            <v>12.976041292450331</v>
          </cell>
        </row>
        <row r="492">
          <cell r="B492">
            <v>11.712475083465597</v>
          </cell>
          <cell r="C492">
            <v>12.972968788118234</v>
          </cell>
        </row>
        <row r="493">
          <cell r="B493">
            <v>11.717086235144397</v>
          </cell>
          <cell r="C493">
            <v>12.969922327757914</v>
          </cell>
        </row>
        <row r="494">
          <cell r="B494">
            <v>11.721697386823198</v>
          </cell>
          <cell r="C494">
            <v>12.966901722644929</v>
          </cell>
        </row>
        <row r="495">
          <cell r="B495">
            <v>11.726308538501998</v>
          </cell>
          <cell r="C495">
            <v>12.96390678587389</v>
          </cell>
        </row>
        <row r="496">
          <cell r="B496">
            <v>11.730919690180798</v>
          </cell>
          <cell r="C496">
            <v>12.960937332336552</v>
          </cell>
        </row>
        <row r="497">
          <cell r="B497">
            <v>11.735530841859596</v>
          </cell>
          <cell r="C497">
            <v>12.957993178700301</v>
          </cell>
        </row>
        <row r="498">
          <cell r="B498">
            <v>11.740141993538396</v>
          </cell>
          <cell r="C498">
            <v>12.9550741433869</v>
          </cell>
        </row>
        <row r="499">
          <cell r="B499">
            <v>11.744753145217198</v>
          </cell>
          <cell r="C499">
            <v>12.952180046551558</v>
          </cell>
        </row>
        <row r="500">
          <cell r="B500">
            <v>11.749364296895997</v>
          </cell>
          <cell r="C500">
            <v>12.949310710062283</v>
          </cell>
        </row>
        <row r="501">
          <cell r="B501">
            <v>11.753975448574797</v>
          </cell>
          <cell r="C501">
            <v>12.946465957479559</v>
          </cell>
        </row>
        <row r="502">
          <cell r="B502">
            <v>11.758586600253597</v>
          </cell>
          <cell r="C502">
            <v>12.943645614036276</v>
          </cell>
        </row>
        <row r="503">
          <cell r="B503">
            <v>11.763197751932395</v>
          </cell>
          <cell r="C503">
            <v>12.940849506617971</v>
          </cell>
        </row>
        <row r="504">
          <cell r="B504">
            <v>11.767808903611195</v>
          </cell>
          <cell r="C504">
            <v>12.938077463743335</v>
          </cell>
        </row>
        <row r="505">
          <cell r="B505">
            <v>11.772420055289997</v>
          </cell>
          <cell r="C505">
            <v>12.935329315544998</v>
          </cell>
        </row>
        <row r="506">
          <cell r="B506">
            <v>11.777031206968799</v>
          </cell>
          <cell r="C506">
            <v>12.932604893750593</v>
          </cell>
        </row>
        <row r="507">
          <cell r="B507">
            <v>11.781642358647598</v>
          </cell>
          <cell r="C507">
            <v>12.929904031664078</v>
          </cell>
        </row>
        <row r="508">
          <cell r="B508">
            <v>11.786253510326397</v>
          </cell>
          <cell r="C508">
            <v>12.927226564147311</v>
          </cell>
        </row>
        <row r="509">
          <cell r="B509">
            <v>11.790864662005196</v>
          </cell>
          <cell r="C509">
            <v>12.924572327601897</v>
          </cell>
        </row>
        <row r="510">
          <cell r="B510">
            <v>11.795475813683998</v>
          </cell>
          <cell r="C510">
            <v>12.921941159951299</v>
          </cell>
        </row>
        <row r="511">
          <cell r="B511">
            <v>11.800086965362798</v>
          </cell>
          <cell r="C511">
            <v>12.919332900623163</v>
          </cell>
        </row>
        <row r="512">
          <cell r="B512">
            <v>11.804698117041598</v>
          </cell>
          <cell r="C512">
            <v>12.916747390531906</v>
          </cell>
        </row>
        <row r="513">
          <cell r="B513">
            <v>11.809309268720398</v>
          </cell>
          <cell r="C513">
            <v>12.914184472061581</v>
          </cell>
        </row>
        <row r="514">
          <cell r="B514">
            <v>11.813920420399199</v>
          </cell>
          <cell r="C514">
            <v>12.911643989048907</v>
          </cell>
        </row>
        <row r="515">
          <cell r="B515">
            <v>11.818531572077998</v>
          </cell>
          <cell r="C515">
            <v>12.909125786766586</v>
          </cell>
        </row>
        <row r="516">
          <cell r="B516">
            <v>11.823142723756797</v>
          </cell>
          <cell r="C516">
            <v>12.906629711906838</v>
          </cell>
        </row>
        <row r="517">
          <cell r="B517">
            <v>11.827753875435597</v>
          </cell>
          <cell r="C517">
            <v>12.904155612565166</v>
          </cell>
        </row>
        <row r="518">
          <cell r="B518">
            <v>11.832365027114397</v>
          </cell>
          <cell r="C518">
            <v>12.901703338224321</v>
          </cell>
        </row>
        <row r="519">
          <cell r="B519">
            <v>11.836976178793199</v>
          </cell>
          <cell r="C519">
            <v>12.899272739738509</v>
          </cell>
        </row>
        <row r="520">
          <cell r="B520">
            <v>11.841587330471995</v>
          </cell>
          <cell r="C520">
            <v>12.896863669317815</v>
          </cell>
        </row>
        <row r="521">
          <cell r="B521">
            <v>11.846198482150797</v>
          </cell>
          <cell r="C521">
            <v>12.89447598051281</v>
          </cell>
        </row>
        <row r="522">
          <cell r="B522">
            <v>11.850809633829597</v>
          </cell>
          <cell r="C522">
            <v>12.892109528199413</v>
          </cell>
        </row>
        <row r="523">
          <cell r="B523">
            <v>11.855420785508397</v>
          </cell>
          <cell r="C523">
            <v>12.889764168563905</v>
          </cell>
        </row>
        <row r="524">
          <cell r="B524">
            <v>11.860031937187198</v>
          </cell>
          <cell r="C524">
            <v>12.887439759088196</v>
          </cell>
        </row>
        <row r="525">
          <cell r="B525">
            <v>11.864643088865998</v>
          </cell>
          <cell r="C525">
            <v>12.885136158535245</v>
          </cell>
        </row>
        <row r="526">
          <cell r="B526">
            <v>11.869254240544796</v>
          </cell>
          <cell r="C526">
            <v>12.882853226934728</v>
          </cell>
        </row>
        <row r="527">
          <cell r="B527">
            <v>11.873865392223596</v>
          </cell>
          <cell r="C527">
            <v>12.880590825568845</v>
          </cell>
        </row>
        <row r="528">
          <cell r="B528">
            <v>11.878476543902396</v>
          </cell>
          <cell r="C528">
            <v>12.878348816958338</v>
          </cell>
        </row>
        <row r="529">
          <cell r="B529">
            <v>11.883087695581196</v>
          </cell>
          <cell r="C529">
            <v>12.876127064848724</v>
          </cell>
        </row>
        <row r="530">
          <cell r="B530">
            <v>11.887698847259999</v>
          </cell>
          <cell r="C530">
            <v>12.873925434196664</v>
          </cell>
        </row>
        <row r="531">
          <cell r="B531">
            <v>11.892309998938799</v>
          </cell>
          <cell r="C531">
            <v>12.871743791156536</v>
          </cell>
        </row>
        <row r="532">
          <cell r="B532">
            <v>11.896921150617597</v>
          </cell>
          <cell r="C532">
            <v>12.869582003067205</v>
          </cell>
        </row>
        <row r="533">
          <cell r="B533">
            <v>11.901532302296397</v>
          </cell>
          <cell r="C533">
            <v>12.867439938438926</v>
          </cell>
        </row>
        <row r="534">
          <cell r="B534">
            <v>11.906143453975197</v>
          </cell>
          <cell r="C534">
            <v>12.865317466940459</v>
          </cell>
        </row>
        <row r="535">
          <cell r="B535">
            <v>11.910754605653999</v>
          </cell>
          <cell r="C535">
            <v>12.863214459386338</v>
          </cell>
        </row>
        <row r="536">
          <cell r="B536">
            <v>11.915365757332799</v>
          </cell>
          <cell r="C536">
            <v>12.861130787724292</v>
          </cell>
        </row>
        <row r="537">
          <cell r="B537">
            <v>11.919976909011597</v>
          </cell>
          <cell r="C537">
            <v>12.859066325022866</v>
          </cell>
        </row>
        <row r="538">
          <cell r="B538">
            <v>11.924588060690397</v>
          </cell>
          <cell r="C538">
            <v>12.857020945459169</v>
          </cell>
        </row>
        <row r="539">
          <cell r="B539">
            <v>11.929199212369197</v>
          </cell>
          <cell r="C539">
            <v>12.854994524306818</v>
          </cell>
        </row>
        <row r="540">
          <cell r="B540">
            <v>11.933810364047998</v>
          </cell>
          <cell r="C540">
            <v>12.852986937923996</v>
          </cell>
        </row>
        <row r="541">
          <cell r="B541">
            <v>11.938421515726798</v>
          </cell>
          <cell r="C541">
            <v>12.850998063741702</v>
          </cell>
        </row>
        <row r="542">
          <cell r="B542">
            <v>11.943032667405598</v>
          </cell>
          <cell r="C542">
            <v>12.849027780252147</v>
          </cell>
        </row>
        <row r="543">
          <cell r="B543">
            <v>11.947643819084398</v>
          </cell>
          <cell r="C543">
            <v>12.847075966997274</v>
          </cell>
        </row>
        <row r="544">
          <cell r="B544">
            <v>11.952254970763196</v>
          </cell>
          <cell r="C544">
            <v>12.84514250455746</v>
          </cell>
        </row>
        <row r="545">
          <cell r="B545">
            <v>11.956866122441996</v>
          </cell>
          <cell r="C545">
            <v>12.84322727454035</v>
          </cell>
        </row>
        <row r="546">
          <cell r="B546">
            <v>11.961477274120798</v>
          </cell>
          <cell r="C546">
            <v>12.841330159569839</v>
          </cell>
        </row>
        <row r="547">
          <cell r="B547">
            <v>11.966088425799597</v>
          </cell>
          <cell r="C547">
            <v>12.839451043275172</v>
          </cell>
        </row>
        <row r="548">
          <cell r="B548">
            <v>11.970699577478397</v>
          </cell>
          <cell r="C548">
            <v>12.837589810280223</v>
          </cell>
        </row>
        <row r="549">
          <cell r="B549">
            <v>11.975310729157195</v>
          </cell>
          <cell r="C549">
            <v>12.835746346192881</v>
          </cell>
        </row>
        <row r="550">
          <cell r="B550">
            <v>11.979921880835995</v>
          </cell>
          <cell r="C550">
            <v>12.833920537594594</v>
          </cell>
        </row>
        <row r="551">
          <cell r="B551">
            <v>11.984533032514797</v>
          </cell>
          <cell r="C551">
            <v>12.832112272030008</v>
          </cell>
        </row>
        <row r="552">
          <cell r="B552">
            <v>11.989144184193597</v>
          </cell>
          <cell r="C552">
            <v>12.830321437996799</v>
          </cell>
        </row>
        <row r="553">
          <cell r="B553">
            <v>11.993755335872399</v>
          </cell>
          <cell r="C553">
            <v>12.828547924935563</v>
          </cell>
        </row>
        <row r="554">
          <cell r="B554">
            <v>11.998366487551198</v>
          </cell>
          <cell r="C554">
            <v>12.826791623219902</v>
          </cell>
        </row>
        <row r="555">
          <cell r="B555">
            <v>12.002977639229996</v>
          </cell>
          <cell r="C555">
            <v>12.825052424146577</v>
          </cell>
        </row>
        <row r="556">
          <cell r="B556">
            <v>12.007588790908798</v>
          </cell>
          <cell r="C556">
            <v>12.823330219925824</v>
          </cell>
        </row>
        <row r="557">
          <cell r="B557">
            <v>12.012199942587598</v>
          </cell>
          <cell r="C557">
            <v>12.821624903671784</v>
          </cell>
        </row>
        <row r="558">
          <cell r="B558">
            <v>12.016811094266398</v>
          </cell>
          <cell r="C558">
            <v>12.819936369393032</v>
          </cell>
        </row>
        <row r="559">
          <cell r="B559">
            <v>12.021422245945198</v>
          </cell>
          <cell r="C559">
            <v>12.818264511983244</v>
          </cell>
        </row>
        <row r="560">
          <cell r="B560">
            <v>12.026033397623999</v>
          </cell>
          <cell r="C560">
            <v>12.816609227211996</v>
          </cell>
        </row>
        <row r="561">
          <cell r="B561">
            <v>12.030644549302796</v>
          </cell>
          <cell r="C561">
            <v>12.81497041171564</v>
          </cell>
        </row>
        <row r="562">
          <cell r="B562">
            <v>12.035255700981597</v>
          </cell>
          <cell r="C562">
            <v>12.81334796298831</v>
          </cell>
        </row>
        <row r="563">
          <cell r="B563">
            <v>12.039866852660397</v>
          </cell>
          <cell r="C563">
            <v>12.811741779373055</v>
          </cell>
        </row>
        <row r="564">
          <cell r="B564">
            <v>12.044478004339197</v>
          </cell>
          <cell r="C564">
            <v>12.810151760053071</v>
          </cell>
        </row>
        <row r="565">
          <cell r="B565">
            <v>12.049089156017999</v>
          </cell>
          <cell r="C565">
            <v>12.808577805043019</v>
          </cell>
        </row>
        <row r="566">
          <cell r="B566">
            <v>12.053700307696795</v>
          </cell>
          <cell r="C566">
            <v>12.807019815180494</v>
          </cell>
        </row>
        <row r="567">
          <cell r="B567">
            <v>12.058311459375597</v>
          </cell>
          <cell r="C567">
            <v>12.805477692117572</v>
          </cell>
        </row>
        <row r="568">
          <cell r="B568">
            <v>12.062922611054397</v>
          </cell>
          <cell r="C568">
            <v>12.803951338312446</v>
          </cell>
        </row>
        <row r="569">
          <cell r="B569">
            <v>12.067533762733197</v>
          </cell>
          <cell r="C569">
            <v>12.802440657021197</v>
          </cell>
        </row>
        <row r="570">
          <cell r="B570">
            <v>12.072144914411997</v>
          </cell>
          <cell r="C570">
            <v>12.800945552289672</v>
          </cell>
        </row>
        <row r="571">
          <cell r="B571">
            <v>12.076756066090798</v>
          </cell>
          <cell r="C571">
            <v>12.799465928945397</v>
          </cell>
        </row>
        <row r="572">
          <cell r="B572">
            <v>12.081367217769598</v>
          </cell>
          <cell r="C572">
            <v>12.798001692589677</v>
          </cell>
        </row>
        <row r="573">
          <cell r="B573">
            <v>12.085978369448396</v>
          </cell>
          <cell r="C573">
            <v>12.796552749589715</v>
          </cell>
        </row>
        <row r="574">
          <cell r="B574">
            <v>12.090589521127196</v>
          </cell>
          <cell r="C574">
            <v>12.795119007070886</v>
          </cell>
        </row>
        <row r="575">
          <cell r="B575">
            <v>12.095200672805996</v>
          </cell>
          <cell r="C575">
            <v>12.793700372909058</v>
          </cell>
        </row>
        <row r="576">
          <cell r="B576">
            <v>12.099811824484799</v>
          </cell>
          <cell r="C576">
            <v>12.792296755723044</v>
          </cell>
        </row>
        <row r="577">
          <cell r="B577">
            <v>12.104422976163599</v>
          </cell>
          <cell r="C577">
            <v>12.790908064867107</v>
          </cell>
        </row>
        <row r="578">
          <cell r="B578">
            <v>12.109034127842397</v>
          </cell>
          <cell r="C578">
            <v>12.789534210423607</v>
          </cell>
        </row>
        <row r="579">
          <cell r="B579">
            <v>12.113645279521197</v>
          </cell>
          <cell r="C579">
            <v>12.788175103195664</v>
          </cell>
        </row>
        <row r="580">
          <cell r="B580">
            <v>12.118256431199997</v>
          </cell>
          <cell r="C580">
            <v>12.786830654699997</v>
          </cell>
        </row>
        <row r="581">
          <cell r="B581">
            <v>12.122867582878799</v>
          </cell>
          <cell r="C581">
            <v>12.785500777159758</v>
          </cell>
        </row>
        <row r="582">
          <cell r="B582">
            <v>12.127478734557599</v>
          </cell>
          <cell r="C582">
            <v>12.784185383497521</v>
          </cell>
        </row>
        <row r="583">
          <cell r="B583">
            <v>12.132089886236397</v>
          </cell>
          <cell r="C583">
            <v>12.782884387328336</v>
          </cell>
        </row>
        <row r="584">
          <cell r="B584">
            <v>12.136701037915197</v>
          </cell>
          <cell r="C584">
            <v>12.781597702952835</v>
          </cell>
        </row>
        <row r="585">
          <cell r="B585">
            <v>12.141312189593997</v>
          </cell>
          <cell r="C585">
            <v>12.780325245350461</v>
          </cell>
        </row>
        <row r="586">
          <cell r="B586">
            <v>12.145923341272796</v>
          </cell>
          <cell r="C586">
            <v>12.77906693017276</v>
          </cell>
        </row>
        <row r="587">
          <cell r="B587">
            <v>12.150534492951598</v>
          </cell>
          <cell r="C587">
            <v>12.777822673736745</v>
          </cell>
        </row>
        <row r="588">
          <cell r="B588">
            <v>12.155145644630398</v>
          </cell>
          <cell r="C588">
            <v>12.776592393018346</v>
          </cell>
        </row>
        <row r="589">
          <cell r="B589">
            <v>12.159756796309198</v>
          </cell>
          <cell r="C589">
            <v>12.775376005645954</v>
          </cell>
        </row>
        <row r="590">
          <cell r="B590">
            <v>12.164367947987996</v>
          </cell>
          <cell r="C590">
            <v>12.774173429893997</v>
          </cell>
        </row>
        <row r="591">
          <cell r="B591">
            <v>12.168979099666796</v>
          </cell>
          <cell r="C591">
            <v>12.772984584676646</v>
          </cell>
        </row>
        <row r="592">
          <cell r="B592">
            <v>12.173590251345598</v>
          </cell>
          <cell r="C592">
            <v>12.771809389541547</v>
          </cell>
        </row>
        <row r="593">
          <cell r="B593">
            <v>12.178201403024397</v>
          </cell>
          <cell r="C593">
            <v>12.770647764663659</v>
          </cell>
        </row>
        <row r="594">
          <cell r="B594">
            <v>12.182812554703197</v>
          </cell>
          <cell r="C594">
            <v>12.769499630839146</v>
          </cell>
        </row>
        <row r="595">
          <cell r="B595">
            <v>12.187423706381995</v>
          </cell>
          <cell r="C595">
            <v>12.768364909479343</v>
          </cell>
        </row>
        <row r="596">
          <cell r="B596">
            <v>12.192034858060795</v>
          </cell>
          <cell r="C596">
            <v>12.767243522604815</v>
          </cell>
        </row>
        <row r="597">
          <cell r="B597">
            <v>12.196646009739597</v>
          </cell>
          <cell r="C597">
            <v>12.766135392839427</v>
          </cell>
        </row>
        <row r="598">
          <cell r="B598">
            <v>12.201257161418397</v>
          </cell>
          <cell r="C598">
            <v>12.765040443404562</v>
          </cell>
        </row>
        <row r="599">
          <cell r="B599">
            <v>12.205868313097197</v>
          </cell>
          <cell r="C599">
            <v>12.763958598113339</v>
          </cell>
        </row>
        <row r="600">
          <cell r="B600">
            <v>12.210479464775998</v>
          </cell>
          <cell r="C600">
            <v>12.762889781364921</v>
          </cell>
        </row>
        <row r="601">
          <cell r="B601">
            <v>12.2150906164548</v>
          </cell>
          <cell r="C601">
            <v>12.761833918138914</v>
          </cell>
        </row>
        <row r="602">
          <cell r="B602">
            <v>12.219701768133596</v>
          </cell>
          <cell r="C602">
            <v>12.760790933989787</v>
          </cell>
        </row>
        <row r="603">
          <cell r="B603">
            <v>12.224312919812398</v>
          </cell>
          <cell r="C603">
            <v>12.759760755041377</v>
          </cell>
        </row>
        <row r="604">
          <cell r="B604">
            <v>12.228924071491198</v>
          </cell>
          <cell r="C604">
            <v>12.758743307981476</v>
          </cell>
        </row>
        <row r="605">
          <cell r="B605">
            <v>12.233535223169998</v>
          </cell>
          <cell r="C605">
            <v>12.757738520056428</v>
          </cell>
        </row>
        <row r="606">
          <cell r="B606">
            <v>12.2381463748488</v>
          </cell>
          <cell r="C606">
            <v>12.75674631906584</v>
          </cell>
        </row>
        <row r="607">
          <cell r="B607">
            <v>12.242757526527596</v>
          </cell>
          <cell r="C607">
            <v>12.755766633357347</v>
          </cell>
        </row>
        <row r="608">
          <cell r="B608">
            <v>12.247368678206398</v>
          </cell>
          <cell r="C608">
            <v>12.754799391821381</v>
          </cell>
        </row>
        <row r="609">
          <cell r="B609">
            <v>12.251979829885197</v>
          </cell>
          <cell r="C609">
            <v>12.753844523886075</v>
          </cell>
        </row>
        <row r="610">
          <cell r="B610">
            <v>12.256590981563997</v>
          </cell>
          <cell r="C610">
            <v>12.752901959512187</v>
          </cell>
        </row>
        <row r="611">
          <cell r="B611">
            <v>12.261202133242797</v>
          </cell>
          <cell r="C611">
            <v>12.751971629188063</v>
          </cell>
        </row>
        <row r="612">
          <cell r="B612">
            <v>12.265813284921595</v>
          </cell>
          <cell r="C612">
            <v>12.751053463924707</v>
          </cell>
        </row>
        <row r="613">
          <cell r="B613">
            <v>12.270424436600397</v>
          </cell>
          <cell r="C613">
            <v>12.750147395250851</v>
          </cell>
        </row>
        <row r="614">
          <cell r="B614">
            <v>12.275035588279197</v>
          </cell>
          <cell r="C614">
            <v>12.749253355208134</v>
          </cell>
        </row>
        <row r="615">
          <cell r="B615">
            <v>12.279646739957997</v>
          </cell>
          <cell r="C615">
            <v>12.748371276346289</v>
          </cell>
        </row>
        <row r="616">
          <cell r="B616">
            <v>12.284257891636797</v>
          </cell>
          <cell r="C616">
            <v>12.747501091718398</v>
          </cell>
        </row>
        <row r="617">
          <cell r="B617">
            <v>12.288869043315598</v>
          </cell>
          <cell r="C617">
            <v>12.746642734876232</v>
          </cell>
        </row>
        <row r="618">
          <cell r="B618">
            <v>12.293480194994398</v>
          </cell>
          <cell r="C618">
            <v>12.745796139865599</v>
          </cell>
        </row>
        <row r="619">
          <cell r="B619">
            <v>12.298091346673196</v>
          </cell>
          <cell r="C619">
            <v>12.744961241221754</v>
          </cell>
        </row>
        <row r="620">
          <cell r="B620">
            <v>12.302702498351996</v>
          </cell>
          <cell r="C620">
            <v>12.744137973964884</v>
          </cell>
        </row>
        <row r="621">
          <cell r="B621">
            <v>12.307313650030796</v>
          </cell>
          <cell r="C621">
            <v>12.743326273595621</v>
          </cell>
        </row>
        <row r="622">
          <cell r="B622">
            <v>12.311924801709598</v>
          </cell>
          <cell r="C622">
            <v>12.742526076090591</v>
          </cell>
        </row>
        <row r="623">
          <cell r="B623">
            <v>12.316535953388399</v>
          </cell>
          <cell r="C623">
            <v>12.741737317898066</v>
          </cell>
        </row>
        <row r="624">
          <cell r="B624">
            <v>12.321147105067197</v>
          </cell>
          <cell r="C624">
            <v>12.740959935933597</v>
          </cell>
        </row>
        <row r="625">
          <cell r="B625">
            <v>12.325758256745997</v>
          </cell>
          <cell r="C625">
            <v>12.740193867575748</v>
          </cell>
        </row>
        <row r="626">
          <cell r="B626">
            <v>12.330369408424797</v>
          </cell>
          <cell r="C626">
            <v>12.739439050661845</v>
          </cell>
        </row>
        <row r="627">
          <cell r="B627">
            <v>12.334980560103597</v>
          </cell>
          <cell r="C627">
            <v>12.73869542348379</v>
          </cell>
        </row>
        <row r="628">
          <cell r="B628">
            <v>12.339591711782399</v>
          </cell>
          <cell r="C628">
            <v>12.737962924783901</v>
          </cell>
        </row>
        <row r="629">
          <cell r="B629">
            <v>12.344202863461199</v>
          </cell>
          <cell r="C629">
            <v>12.737241493750815</v>
          </cell>
        </row>
        <row r="630">
          <cell r="B630">
            <v>12.348814015139997</v>
          </cell>
          <cell r="C630">
            <v>12.736531070015451</v>
          </cell>
        </row>
        <row r="631">
          <cell r="B631">
            <v>12.353425166818797</v>
          </cell>
          <cell r="C631">
            <v>12.735831593646967</v>
          </cell>
        </row>
        <row r="632">
          <cell r="B632">
            <v>12.358036318497597</v>
          </cell>
          <cell r="C632">
            <v>12.735143005148794</v>
          </cell>
        </row>
        <row r="633">
          <cell r="B633">
            <v>12.362647470176398</v>
          </cell>
          <cell r="C633">
            <v>12.734465245454743</v>
          </cell>
        </row>
        <row r="634">
          <cell r="B634">
            <v>12.367258621855198</v>
          </cell>
          <cell r="C634">
            <v>12.733798255925072</v>
          </cell>
        </row>
        <row r="635">
          <cell r="B635">
            <v>12.371869773533998</v>
          </cell>
          <cell r="C635">
            <v>12.733141978342671</v>
          </cell>
        </row>
        <row r="636">
          <cell r="B636">
            <v>12.376480925212796</v>
          </cell>
          <cell r="C636">
            <v>12.732496354909275</v>
          </cell>
        </row>
        <row r="637">
          <cell r="B637">
            <v>12.381092076891596</v>
          </cell>
          <cell r="C637">
            <v>12.731861328241669</v>
          </cell>
        </row>
        <row r="638">
          <cell r="B638">
            <v>12.385703228570398</v>
          </cell>
          <cell r="C638">
            <v>12.731236841367995</v>
          </cell>
        </row>
        <row r="639">
          <cell r="B639">
            <v>12.390314380249198</v>
          </cell>
          <cell r="C639">
            <v>12.730622837724059</v>
          </cell>
        </row>
        <row r="640">
          <cell r="B640">
            <v>12.394925531927997</v>
          </cell>
          <cell r="C640">
            <v>12.730019261149712</v>
          </cell>
        </row>
        <row r="641">
          <cell r="B641">
            <v>12.399536683606796</v>
          </cell>
          <cell r="C641">
            <v>12.729426055885213</v>
          </cell>
        </row>
        <row r="642">
          <cell r="B642">
            <v>12.404147835285595</v>
          </cell>
          <cell r="C642">
            <v>12.72884316656771</v>
          </cell>
        </row>
        <row r="643">
          <cell r="B643">
            <v>12.408758986964395</v>
          </cell>
          <cell r="C643">
            <v>12.728270538227669</v>
          </cell>
        </row>
        <row r="644">
          <cell r="B644">
            <v>12.413370138643197</v>
          </cell>
          <cell r="C644">
            <v>12.727708116285427</v>
          </cell>
        </row>
        <row r="645">
          <cell r="B645">
            <v>12.417981290321997</v>
          </cell>
          <cell r="C645">
            <v>12.727155846547721</v>
          </cell>
        </row>
        <row r="646">
          <cell r="B646">
            <v>12.422592442000798</v>
          </cell>
          <cell r="C646">
            <v>12.726613675204286</v>
          </cell>
        </row>
        <row r="647">
          <cell r="B647">
            <v>12.4272035936796</v>
          </cell>
          <cell r="C647">
            <v>12.726081548824453</v>
          </cell>
        </row>
        <row r="648">
          <cell r="B648">
            <v>12.431814745358396</v>
          </cell>
          <cell r="C648">
            <v>12.725559414353846</v>
          </cell>
        </row>
        <row r="649">
          <cell r="B649">
            <v>12.436425897037198</v>
          </cell>
          <cell r="C649">
            <v>12.725047219111037</v>
          </cell>
        </row>
        <row r="650">
          <cell r="B650">
            <v>12.441037048715998</v>
          </cell>
          <cell r="C650">
            <v>12.724544910784315</v>
          </cell>
        </row>
        <row r="651">
          <cell r="B651">
            <v>12.445648200394798</v>
          </cell>
          <cell r="C651">
            <v>12.724052437428396</v>
          </cell>
        </row>
        <row r="652">
          <cell r="B652">
            <v>12.450259352073598</v>
          </cell>
          <cell r="C652">
            <v>12.723569747461273</v>
          </cell>
        </row>
        <row r="653">
          <cell r="B653">
            <v>12.454870503752396</v>
          </cell>
          <cell r="C653">
            <v>12.723096789661016</v>
          </cell>
        </row>
        <row r="654">
          <cell r="B654">
            <v>12.459481655431198</v>
          </cell>
          <cell r="C654">
            <v>12.722633513162634</v>
          </cell>
        </row>
        <row r="655">
          <cell r="B655">
            <v>12.464092807109997</v>
          </cell>
          <cell r="C655">
            <v>12.722179867454997</v>
          </cell>
        </row>
        <row r="656">
          <cell r="B656">
            <v>12.468703958788797</v>
          </cell>
          <cell r="C656">
            <v>12.721735802377729</v>
          </cell>
        </row>
        <row r="657">
          <cell r="B657">
            <v>12.473315110467597</v>
          </cell>
          <cell r="C657">
            <v>12.721301268118197</v>
          </cell>
        </row>
        <row r="658">
          <cell r="B658">
            <v>12.477926262146399</v>
          </cell>
          <cell r="C658">
            <v>12.720876215208488</v>
          </cell>
        </row>
        <row r="659">
          <cell r="B659">
            <v>12.482537413825195</v>
          </cell>
          <cell r="C659">
            <v>12.720460594522441</v>
          </cell>
        </row>
        <row r="660">
          <cell r="B660">
            <v>12.487148565503997</v>
          </cell>
          <cell r="C660">
            <v>12.720054357272687</v>
          </cell>
        </row>
        <row r="661">
          <cell r="B661">
            <v>12.491759717182797</v>
          </cell>
          <cell r="C661">
            <v>12.71965745500775</v>
          </cell>
        </row>
        <row r="662">
          <cell r="B662">
            <v>12.496370868861597</v>
          </cell>
          <cell r="C662">
            <v>12.719269839609145</v>
          </cell>
        </row>
        <row r="663">
          <cell r="B663">
            <v>12.500982020540398</v>
          </cell>
          <cell r="C663">
            <v>12.71889146328855</v>
          </cell>
        </row>
        <row r="664">
          <cell r="B664">
            <v>12.505593172219198</v>
          </cell>
          <cell r="C664">
            <v>12.718522278584938</v>
          </cell>
        </row>
        <row r="665">
          <cell r="B665">
            <v>12.510204323897996</v>
          </cell>
          <cell r="C665">
            <v>12.718162238361815</v>
          </cell>
        </row>
        <row r="666">
          <cell r="B666">
            <v>12.514815475576796</v>
          </cell>
          <cell r="C666">
            <v>12.71781129580444</v>
          </cell>
        </row>
        <row r="667">
          <cell r="B667">
            <v>12.519426627255596</v>
          </cell>
          <cell r="C667">
            <v>12.717469404417065</v>
          </cell>
        </row>
        <row r="668">
          <cell r="B668">
            <v>12.524037778934396</v>
          </cell>
          <cell r="C668">
            <v>12.717136518020258</v>
          </cell>
        </row>
        <row r="669">
          <cell r="B669">
            <v>12.528648930613198</v>
          </cell>
          <cell r="C669">
            <v>12.716812590748193</v>
          </cell>
        </row>
        <row r="670">
          <cell r="B670">
            <v>12.533260082291998</v>
          </cell>
          <cell r="C670">
            <v>12.716497577045997</v>
          </cell>
        </row>
        <row r="671">
          <cell r="B671">
            <v>12.537871233970797</v>
          </cell>
          <cell r="C671">
            <v>12.71619143166712</v>
          </cell>
        </row>
        <row r="672">
          <cell r="B672">
            <v>12.542482385649597</v>
          </cell>
          <cell r="C672">
            <v>12.715894109670746</v>
          </cell>
        </row>
        <row r="673">
          <cell r="B673">
            <v>12.547093537328397</v>
          </cell>
          <cell r="C673">
            <v>12.715605566419171</v>
          </cell>
        </row>
        <row r="674">
          <cell r="B674">
            <v>12.551704689007199</v>
          </cell>
          <cell r="C674">
            <v>12.715325757575314</v>
          </cell>
        </row>
        <row r="675">
          <cell r="B675">
            <v>12.556315840685999</v>
          </cell>
          <cell r="C675">
            <v>12.715054639100142</v>
          </cell>
        </row>
        <row r="676">
          <cell r="B676">
            <v>12.560926992364799</v>
          </cell>
          <cell r="C676">
            <v>12.714792167250183</v>
          </cell>
        </row>
        <row r="677">
          <cell r="B677">
            <v>12.565538144043597</v>
          </cell>
          <cell r="C677">
            <v>12.714538298575061</v>
          </cell>
        </row>
        <row r="678">
          <cell r="B678">
            <v>12.570149295722397</v>
          </cell>
          <cell r="C678">
            <v>12.714292989915041</v>
          </cell>
        </row>
        <row r="679">
          <cell r="B679">
            <v>12.574760447401198</v>
          </cell>
          <cell r="C679">
            <v>12.714056198398595</v>
          </cell>
        </row>
        <row r="680">
          <cell r="B680">
            <v>12.579371599079998</v>
          </cell>
          <cell r="C680">
            <v>12.713827881439997</v>
          </cell>
        </row>
        <row r="681">
          <cell r="B681">
            <v>12.583982750758798</v>
          </cell>
          <cell r="C681">
            <v>12.71360799673697</v>
          </cell>
        </row>
        <row r="682">
          <cell r="B682">
            <v>12.588593902437596</v>
          </cell>
          <cell r="C682">
            <v>12.713396502268301</v>
          </cell>
        </row>
        <row r="683">
          <cell r="B683">
            <v>12.593205054116396</v>
          </cell>
          <cell r="C683">
            <v>12.713193356291528</v>
          </cell>
        </row>
        <row r="684">
          <cell r="B684">
            <v>12.597816205795196</v>
          </cell>
          <cell r="C684">
            <v>12.712998517340642</v>
          </cell>
        </row>
        <row r="685">
          <cell r="B685">
            <v>12.602427357473998</v>
          </cell>
          <cell r="C685">
            <v>12.712811944223775</v>
          </cell>
        </row>
        <row r="686">
          <cell r="B686">
            <v>12.607038509152797</v>
          </cell>
          <cell r="C686">
            <v>12.712633596020952</v>
          </cell>
        </row>
        <row r="687">
          <cell r="B687">
            <v>12.611649660831596</v>
          </cell>
          <cell r="C687">
            <v>12.712463432081861</v>
          </cell>
        </row>
        <row r="688">
          <cell r="B688">
            <v>12.616260812510397</v>
          </cell>
          <cell r="C688">
            <v>12.712301412023621</v>
          </cell>
        </row>
        <row r="689">
          <cell r="B689">
            <v>12.620871964189195</v>
          </cell>
          <cell r="C689">
            <v>12.71214749572859</v>
          </cell>
        </row>
        <row r="690">
          <cell r="B690">
            <v>12.625483115867997</v>
          </cell>
          <cell r="C690">
            <v>12.712001643342193</v>
          </cell>
        </row>
        <row r="691">
          <cell r="B691">
            <v>12.630094267546797</v>
          </cell>
          <cell r="C691">
            <v>12.711863815270778</v>
          </cell>
        </row>
        <row r="692">
          <cell r="B692">
            <v>12.634705419225597</v>
          </cell>
          <cell r="C692">
            <v>12.711733972179463</v>
          </cell>
        </row>
        <row r="693">
          <cell r="B693">
            <v>12.639316570904398</v>
          </cell>
          <cell r="C693">
            <v>12.711612074990045</v>
          </cell>
        </row>
        <row r="694">
          <cell r="B694">
            <v>12.643927722583197</v>
          </cell>
          <cell r="C694">
            <v>12.711498084878896</v>
          </cell>
        </row>
        <row r="695">
          <cell r="B695">
            <v>12.648538874261998</v>
          </cell>
          <cell r="C695">
            <v>12.711391963274901</v>
          </cell>
        </row>
        <row r="696">
          <cell r="B696">
            <v>12.653150025940798</v>
          </cell>
          <cell r="C696">
            <v>12.711293671857412</v>
          </cell>
        </row>
        <row r="697">
          <cell r="B697">
            <v>12.657761177619598</v>
          </cell>
          <cell r="C697">
            <v>12.711203172554205</v>
          </cell>
        </row>
        <row r="698">
          <cell r="B698">
            <v>12.662372329298398</v>
          </cell>
          <cell r="C698">
            <v>12.711120427539491</v>
          </cell>
        </row>
        <row r="699">
          <cell r="B699">
            <v>12.666983480977196</v>
          </cell>
          <cell r="C699">
            <v>12.711045399231892</v>
          </cell>
        </row>
        <row r="700">
          <cell r="B700">
            <v>12.671594632655996</v>
          </cell>
          <cell r="C700">
            <v>12.710978050292512</v>
          </cell>
        </row>
        <row r="701">
          <cell r="B701">
            <v>12.676205784334797</v>
          </cell>
          <cell r="C701">
            <v>12.710918343622955</v>
          </cell>
        </row>
        <row r="702">
          <cell r="B702">
            <v>12.680816936013597</v>
          </cell>
          <cell r="C702">
            <v>12.710866242363389</v>
          </cell>
        </row>
        <row r="703">
          <cell r="B703">
            <v>12.685428087692397</v>
          </cell>
          <cell r="C703">
            <v>12.710821709890658</v>
          </cell>
        </row>
        <row r="704">
          <cell r="B704">
            <v>12.690039239371199</v>
          </cell>
          <cell r="C704">
            <v>12.710784709816368</v>
          </cell>
        </row>
        <row r="705">
          <cell r="B705">
            <v>12.694650391049999</v>
          </cell>
          <cell r="C705">
            <v>12.710755205984995</v>
          </cell>
        </row>
        <row r="706">
          <cell r="B706">
            <v>12.699261542728797</v>
          </cell>
          <cell r="C706">
            <v>12.710733162472064</v>
          </cell>
        </row>
        <row r="707">
          <cell r="B707">
            <v>12.703872694407597</v>
          </cell>
          <cell r="C707">
            <v>12.710718543582267</v>
          </cell>
        </row>
        <row r="708">
          <cell r="B708">
            <v>12.708483846086397</v>
          </cell>
          <cell r="C708">
            <v>12.710711313847654</v>
          </cell>
        </row>
        <row r="709">
          <cell r="B709">
            <v>12.713094997765197</v>
          </cell>
          <cell r="C709">
            <v>12.710711438025841</v>
          </cell>
        </row>
        <row r="710">
          <cell r="B710">
            <v>12.717706149443998</v>
          </cell>
          <cell r="C710">
            <v>12.710718881098186</v>
          </cell>
        </row>
        <row r="711">
          <cell r="B711">
            <v>12.722317301122796</v>
          </cell>
          <cell r="C711">
            <v>12.710733608268056</v>
          </cell>
        </row>
        <row r="712">
          <cell r="B712">
            <v>12.726928452801596</v>
          </cell>
          <cell r="C712">
            <v>12.710755584959026</v>
          </cell>
        </row>
        <row r="713">
          <cell r="B713">
            <v>12.731539604480396</v>
          </cell>
          <cell r="C713">
            <v>12.710784776813185</v>
          </cell>
        </row>
        <row r="714">
          <cell r="B714">
            <v>12.736150756159196</v>
          </cell>
          <cell r="C714">
            <v>12.710821149689378</v>
          </cell>
        </row>
        <row r="715">
          <cell r="B715">
            <v>12.740761907837998</v>
          </cell>
          <cell r="C715">
            <v>12.710864669661515</v>
          </cell>
        </row>
        <row r="716">
          <cell r="B716">
            <v>12.745373059516794</v>
          </cell>
          <cell r="C716">
            <v>12.71091530301689</v>
          </cell>
        </row>
        <row r="717">
          <cell r="B717">
            <v>12.749984211195599</v>
          </cell>
          <cell r="C717">
            <v>12.710973016254469</v>
          </cell>
        </row>
        <row r="718">
          <cell r="B718">
            <v>12.754595362874397</v>
          </cell>
          <cell r="C718">
            <v>12.711037776083277</v>
          </cell>
        </row>
        <row r="719">
          <cell r="B719">
            <v>12.759206514553197</v>
          </cell>
          <cell r="C719">
            <v>12.711109549420728</v>
          </cell>
        </row>
        <row r="720">
          <cell r="B720">
            <v>12.763817666231999</v>
          </cell>
          <cell r="C720">
            <v>12.711188303390996</v>
          </cell>
        </row>
        <row r="721">
          <cell r="B721">
            <v>12.768428817910799</v>
          </cell>
          <cell r="C721">
            <v>12.711274005323416</v>
          </cell>
        </row>
        <row r="722">
          <cell r="B722">
            <v>12.773039969589599</v>
          </cell>
          <cell r="C722">
            <v>12.711366622750871</v>
          </cell>
        </row>
        <row r="723">
          <cell r="B723">
            <v>12.777651121268397</v>
          </cell>
          <cell r="C723">
            <v>12.711466123408226</v>
          </cell>
        </row>
        <row r="724">
          <cell r="B724">
            <v>12.782262272947197</v>
          </cell>
          <cell r="C724">
            <v>12.71157247523074</v>
          </cell>
        </row>
        <row r="725">
          <cell r="B725">
            <v>12.786873424625997</v>
          </cell>
          <cell r="C725">
            <v>12.711685646352533</v>
          </cell>
        </row>
        <row r="726">
          <cell r="B726">
            <v>12.791484576304798</v>
          </cell>
          <cell r="C726">
            <v>12.711805605105029</v>
          </cell>
        </row>
        <row r="727">
          <cell r="B727">
            <v>12.796095727983598</v>
          </cell>
          <cell r="C727">
            <v>12.711932320015448</v>
          </cell>
        </row>
        <row r="728">
          <cell r="B728">
            <v>12.800706879662396</v>
          </cell>
          <cell r="C728">
            <v>12.712065759805272</v>
          </cell>
        </row>
        <row r="729">
          <cell r="B729">
            <v>12.805318031341196</v>
          </cell>
          <cell r="C729">
            <v>12.712205893388775</v>
          </cell>
        </row>
        <row r="730">
          <cell r="B730">
            <v>12.809929183019996</v>
          </cell>
          <cell r="C730">
            <v>12.712352689871535</v>
          </cell>
        </row>
        <row r="731">
          <cell r="B731">
            <v>12.814540334698798</v>
          </cell>
          <cell r="C731">
            <v>12.712506118548937</v>
          </cell>
        </row>
        <row r="732">
          <cell r="B732">
            <v>12.819151486377597</v>
          </cell>
          <cell r="C732">
            <v>12.712666148904749</v>
          </cell>
        </row>
        <row r="733">
          <cell r="B733">
            <v>12.823762638056397</v>
          </cell>
          <cell r="C733">
            <v>12.712832750609671</v>
          </cell>
        </row>
        <row r="734">
          <cell r="B734">
            <v>12.828373789735197</v>
          </cell>
          <cell r="C734">
            <v>12.713005893519894</v>
          </cell>
        </row>
        <row r="735">
          <cell r="B735">
            <v>12.832984941413995</v>
          </cell>
          <cell r="C735">
            <v>12.713185547675698</v>
          </cell>
        </row>
        <row r="736">
          <cell r="B736">
            <v>12.837596093092797</v>
          </cell>
          <cell r="C736">
            <v>12.713371683300059</v>
          </cell>
        </row>
        <row r="737">
          <cell r="B737">
            <v>12.842207244771597</v>
          </cell>
          <cell r="C737">
            <v>12.71356427079721</v>
          </cell>
        </row>
        <row r="738">
          <cell r="B738">
            <v>12.846818396450397</v>
          </cell>
          <cell r="C738">
            <v>12.713763280751335</v>
          </cell>
        </row>
        <row r="739">
          <cell r="B739">
            <v>12.851429548129197</v>
          </cell>
          <cell r="C739">
            <v>12.713968683925147</v>
          </cell>
        </row>
        <row r="740">
          <cell r="B740">
            <v>12.856040699807997</v>
          </cell>
          <cell r="C740">
            <v>12.714180451258542</v>
          </cell>
        </row>
        <row r="741">
          <cell r="B741">
            <v>12.860651851486796</v>
          </cell>
          <cell r="C741">
            <v>12.7143985538673</v>
          </cell>
        </row>
        <row r="742">
          <cell r="B742">
            <v>12.865263003165598</v>
          </cell>
          <cell r="C742">
            <v>12.714622963041711</v>
          </cell>
        </row>
        <row r="743">
          <cell r="B743">
            <v>12.869874154844398</v>
          </cell>
          <cell r="C743">
            <v>12.714853650245274</v>
          </cell>
        </row>
        <row r="744">
          <cell r="B744">
            <v>12.874485306523198</v>
          </cell>
          <cell r="C744">
            <v>12.715090587113401</v>
          </cell>
        </row>
        <row r="745">
          <cell r="B745">
            <v>12.879096458201996</v>
          </cell>
          <cell r="C745">
            <v>12.715333745452122</v>
          </cell>
        </row>
        <row r="746">
          <cell r="B746">
            <v>12.883707609880799</v>
          </cell>
          <cell r="C746">
            <v>12.715583097236795</v>
          </cell>
        </row>
        <row r="747">
          <cell r="B747">
            <v>12.888318761559598</v>
          </cell>
          <cell r="C747">
            <v>12.71583861461083</v>
          </cell>
        </row>
        <row r="748">
          <cell r="B748">
            <v>12.892929913238397</v>
          </cell>
          <cell r="C748">
            <v>12.716100269884468</v>
          </cell>
        </row>
        <row r="749">
          <cell r="B749">
            <v>12.897541064917197</v>
          </cell>
          <cell r="C749">
            <v>12.716368035533485</v>
          </cell>
        </row>
        <row r="750">
          <cell r="B750">
            <v>12.902152216595997</v>
          </cell>
          <cell r="C750">
            <v>12.716641884197994</v>
          </cell>
        </row>
        <row r="751">
          <cell r="B751">
            <v>12.906763368274799</v>
          </cell>
          <cell r="C751">
            <v>12.716921788681214</v>
          </cell>
        </row>
        <row r="752">
          <cell r="B752">
            <v>12.911374519953597</v>
          </cell>
          <cell r="C752">
            <v>12.717207721948228</v>
          </cell>
        </row>
        <row r="753">
          <cell r="B753">
            <v>12.915985671632397</v>
          </cell>
          <cell r="C753">
            <v>12.717499657124815</v>
          </cell>
        </row>
        <row r="754">
          <cell r="B754">
            <v>12.920596823311197</v>
          </cell>
          <cell r="C754">
            <v>12.717797567496252</v>
          </cell>
        </row>
        <row r="755">
          <cell r="B755">
            <v>12.925207974989997</v>
          </cell>
          <cell r="C755">
            <v>12.718101426506106</v>
          </cell>
        </row>
      </sheetData>
      <sheetData sheetId="12" refreshError="1">
        <row r="86">
          <cell r="B86">
            <v>14.2936554173952</v>
          </cell>
        </row>
        <row r="145">
          <cell r="B145">
            <v>12.510079197084</v>
          </cell>
          <cell r="C145">
            <v>14.634942306070153</v>
          </cell>
        </row>
        <row r="146">
          <cell r="B146">
            <v>12.5295340136904</v>
          </cell>
          <cell r="C146">
            <v>14.602894795453745</v>
          </cell>
        </row>
        <row r="147">
          <cell r="B147">
            <v>12.548988830296798</v>
          </cell>
          <cell r="C147">
            <v>14.572094297342398</v>
          </cell>
        </row>
        <row r="148">
          <cell r="B148">
            <v>12.5684436469032</v>
          </cell>
          <cell r="C148">
            <v>14.542485796478541</v>
          </cell>
        </row>
        <row r="149">
          <cell r="B149">
            <v>12.587898463509598</v>
          </cell>
          <cell r="C149">
            <v>14.514017466894884</v>
          </cell>
        </row>
        <row r="150">
          <cell r="B150">
            <v>12.607353280116</v>
          </cell>
          <cell r="C150">
            <v>14.486640444108</v>
          </cell>
        </row>
        <row r="151">
          <cell r="B151">
            <v>12.626808096722399</v>
          </cell>
          <cell r="C151">
            <v>14.460308616563086</v>
          </cell>
        </row>
        <row r="152">
          <cell r="B152">
            <v>12.646262913328799</v>
          </cell>
          <cell r="C152">
            <v>14.434978434458401</v>
          </cell>
        </row>
        <row r="153">
          <cell r="B153">
            <v>12.665717729935199</v>
          </cell>
          <cell r="C153">
            <v>14.410608734282695</v>
          </cell>
        </row>
        <row r="154">
          <cell r="B154">
            <v>12.685172546541599</v>
          </cell>
          <cell r="C154">
            <v>14.387160577579392</v>
          </cell>
        </row>
        <row r="155">
          <cell r="B155">
            <v>12.704627363147999</v>
          </cell>
          <cell r="C155">
            <v>14.364597102609599</v>
          </cell>
        </row>
        <row r="156">
          <cell r="B156">
            <v>12.724082179754399</v>
          </cell>
          <cell r="C156">
            <v>14.342883387725934</v>
          </cell>
        </row>
        <row r="157">
          <cell r="B157">
            <v>12.743536996360799</v>
          </cell>
          <cell r="C157">
            <v>14.321986325392581</v>
          </cell>
        </row>
        <row r="158">
          <cell r="B158">
            <v>12.762991812967201</v>
          </cell>
          <cell r="C158">
            <v>14.301874505896061</v>
          </cell>
        </row>
        <row r="159">
          <cell r="B159">
            <v>12.782446629573599</v>
          </cell>
          <cell r="C159">
            <v>14.282518109888143</v>
          </cell>
        </row>
        <row r="160">
          <cell r="B160">
            <v>12.80190144618</v>
          </cell>
          <cell r="C160">
            <v>14.263888808988</v>
          </cell>
        </row>
        <row r="161">
          <cell r="B161">
            <v>12.821356262786399</v>
          </cell>
          <cell r="C161">
            <v>14.245959673747199</v>
          </cell>
        </row>
        <row r="162">
          <cell r="B162">
            <v>12.8408110793928</v>
          </cell>
          <cell r="C162">
            <v>14.228705088348935</v>
          </cell>
        </row>
        <row r="163">
          <cell r="B163">
            <v>12.8602658959992</v>
          </cell>
          <cell r="C163">
            <v>14.212100671473596</v>
          </cell>
        </row>
        <row r="164">
          <cell r="B164">
            <v>12.8797207126056</v>
          </cell>
          <cell r="C164">
            <v>14.196123202816798</v>
          </cell>
        </row>
        <row r="165">
          <cell r="B165">
            <v>12.899175529212</v>
          </cell>
          <cell r="C165">
            <v>14.180750554794349</v>
          </cell>
        </row>
        <row r="166">
          <cell r="B166">
            <v>12.9186303458184</v>
          </cell>
          <cell r="C166">
            <v>14.165961629012036</v>
          </cell>
        </row>
        <row r="167">
          <cell r="B167">
            <v>12.9380851624248</v>
          </cell>
          <cell r="C167">
            <v>14.151736297116745</v>
          </cell>
        </row>
        <row r="168">
          <cell r="B168">
            <v>12.957539979031198</v>
          </cell>
          <cell r="C168">
            <v>14.138055345680506</v>
          </cell>
        </row>
        <row r="169">
          <cell r="B169">
            <v>12.976994795637601</v>
          </cell>
          <cell r="C169">
            <v>14.124900424800215</v>
          </cell>
        </row>
        <row r="170">
          <cell r="B170">
            <v>12.996449612244</v>
          </cell>
          <cell r="C170">
            <v>14.112254000123997</v>
          </cell>
        </row>
        <row r="171">
          <cell r="B171">
            <v>13.015904428850401</v>
          </cell>
          <cell r="C171">
            <v>14.100099308040738</v>
          </cell>
        </row>
        <row r="172">
          <cell r="B172">
            <v>13.035359245456799</v>
          </cell>
          <cell r="C172">
            <v>14.088420313791964</v>
          </cell>
        </row>
        <row r="173">
          <cell r="B173">
            <v>13.054814062063201</v>
          </cell>
          <cell r="C173">
            <v>14.077201672286245</v>
          </cell>
        </row>
        <row r="174">
          <cell r="B174">
            <v>13.074268878669599</v>
          </cell>
          <cell r="C174">
            <v>14.066428691414757</v>
          </cell>
        </row>
        <row r="175">
          <cell r="B175">
            <v>13.093723695275997</v>
          </cell>
          <cell r="C175">
            <v>14.05608729768379</v>
          </cell>
        </row>
        <row r="176">
          <cell r="B176">
            <v>13.113178511882401</v>
          </cell>
          <cell r="C176">
            <v>14.046164003995196</v>
          </cell>
        </row>
        <row r="177">
          <cell r="B177">
            <v>13.132633328488799</v>
          </cell>
          <cell r="C177">
            <v>14.036645879419842</v>
          </cell>
        </row>
        <row r="178">
          <cell r="B178">
            <v>13.152088145095201</v>
          </cell>
          <cell r="C178">
            <v>14.0275205208216</v>
          </cell>
        </row>
        <row r="179">
          <cell r="B179">
            <v>13.171542961701599</v>
          </cell>
          <cell r="C179">
            <v>14.018776026201161</v>
          </cell>
        </row>
        <row r="180">
          <cell r="B180">
            <v>13.190997778308001</v>
          </cell>
          <cell r="C180">
            <v>14.010400969639198</v>
          </cell>
        </row>
        <row r="181">
          <cell r="B181">
            <v>13.210452594914399</v>
          </cell>
          <cell r="C181">
            <v>14.002384377728029</v>
          </cell>
        </row>
        <row r="182">
          <cell r="B182">
            <v>13.229907411520799</v>
          </cell>
          <cell r="C182">
            <v>13.994715707389693</v>
          </cell>
        </row>
        <row r="183">
          <cell r="B183">
            <v>13.2493622281272</v>
          </cell>
          <cell r="C183">
            <v>13.98738482498614</v>
          </cell>
        </row>
        <row r="184">
          <cell r="B184">
            <v>13.268817044733598</v>
          </cell>
          <cell r="C184">
            <v>13.980381986634645</v>
          </cell>
        </row>
        <row r="185">
          <cell r="B185">
            <v>13.28827186134</v>
          </cell>
          <cell r="C185">
            <v>13.973697819647997</v>
          </cell>
        </row>
        <row r="186">
          <cell r="B186">
            <v>13.307726677946398</v>
          </cell>
          <cell r="C186">
            <v>13.967323305025312</v>
          </cell>
        </row>
        <row r="187">
          <cell r="B187">
            <v>13.3271814945528</v>
          </cell>
          <cell r="C187">
            <v>13.961249760924604</v>
          </cell>
        </row>
        <row r="188">
          <cell r="B188">
            <v>13.346636311159198</v>
          </cell>
          <cell r="C188">
            <v>13.955468827053599</v>
          </cell>
        </row>
        <row r="189">
          <cell r="B189">
            <v>13.366091127765598</v>
          </cell>
          <cell r="C189">
            <v>13.949972449919736</v>
          </cell>
        </row>
        <row r="190">
          <cell r="B190">
            <v>13.385545944372</v>
          </cell>
          <cell r="C190">
            <v>13.944752868884729</v>
          </cell>
        </row>
        <row r="191">
          <cell r="B191">
            <v>13.405000760978398</v>
          </cell>
          <cell r="C191">
            <v>13.939802602972929</v>
          </cell>
        </row>
        <row r="192">
          <cell r="B192">
            <v>13.4244555775848</v>
          </cell>
          <cell r="C192">
            <v>13.935114438386398</v>
          </cell>
        </row>
        <row r="193">
          <cell r="B193">
            <v>13.443910394191198</v>
          </cell>
          <cell r="C193">
            <v>13.930681416682873</v>
          </cell>
        </row>
        <row r="194">
          <cell r="B194">
            <v>13.463365210797599</v>
          </cell>
          <cell r="C194">
            <v>13.926496823575954</v>
          </cell>
        </row>
        <row r="195">
          <cell r="B195">
            <v>13.482820027403999</v>
          </cell>
          <cell r="C195">
            <v>13.92255417831965</v>
          </cell>
        </row>
        <row r="196">
          <cell r="B196">
            <v>13.502274844010399</v>
          </cell>
          <cell r="C196">
            <v>13.918847223641956</v>
          </cell>
        </row>
        <row r="197">
          <cell r="B197">
            <v>13.521729660616799</v>
          </cell>
          <cell r="C197">
            <v>13.915369916194708</v>
          </cell>
        </row>
        <row r="198">
          <cell r="B198">
            <v>13.541184477223199</v>
          </cell>
          <cell r="C198">
            <v>13.912116417488988</v>
          </cell>
        </row>
        <row r="199">
          <cell r="B199">
            <v>13.560639293829599</v>
          </cell>
          <cell r="C199">
            <v>13.909081085287621</v>
          </cell>
        </row>
        <row r="200">
          <cell r="B200">
            <v>13.580094110435999</v>
          </cell>
          <cell r="C200">
            <v>13.906258465427998</v>
          </cell>
        </row>
        <row r="201">
          <cell r="B201">
            <v>13.599548927042401</v>
          </cell>
          <cell r="C201">
            <v>13.903643284050405</v>
          </cell>
        </row>
        <row r="202">
          <cell r="B202">
            <v>13.619003743648801</v>
          </cell>
          <cell r="C202">
            <v>13.901230440208561</v>
          </cell>
        </row>
        <row r="203">
          <cell r="B203">
            <v>13.6384585602552</v>
          </cell>
          <cell r="C203">
            <v>13.899014998840622</v>
          </cell>
        </row>
        <row r="204">
          <cell r="B204">
            <v>13.657913376861599</v>
          </cell>
          <cell r="C204">
            <v>13.896992184080281</v>
          </cell>
        </row>
        <row r="205">
          <cell r="B205">
            <v>13.677368193468</v>
          </cell>
          <cell r="C205">
            <v>13.895157372888958</v>
          </cell>
        </row>
        <row r="206">
          <cell r="B206">
            <v>13.696823010074398</v>
          </cell>
          <cell r="C206">
            <v>13.893506088991201</v>
          </cell>
        </row>
        <row r="207">
          <cell r="B207">
            <v>13.716277826680798</v>
          </cell>
          <cell r="C207">
            <v>13.892033997096604</v>
          </cell>
        </row>
        <row r="208">
          <cell r="B208">
            <v>13.7357326432872</v>
          </cell>
          <cell r="C208">
            <v>13.8907368973926</v>
          </cell>
        </row>
        <row r="209">
          <cell r="B209">
            <v>13.7551874598936</v>
          </cell>
          <cell r="C209">
            <v>13.889610720293357</v>
          </cell>
        </row>
        <row r="210">
          <cell r="B210">
            <v>13.7746422765</v>
          </cell>
          <cell r="C210">
            <v>13.888651521431076</v>
          </cell>
        </row>
        <row r="211">
          <cell r="B211">
            <v>13.7940970931064</v>
          </cell>
          <cell r="C211">
            <v>13.887855476876664</v>
          </cell>
        </row>
        <row r="212">
          <cell r="B212">
            <v>13.8135519097128</v>
          </cell>
          <cell r="C212">
            <v>13.887218878577672</v>
          </cell>
        </row>
        <row r="213">
          <cell r="B213">
            <v>13.8330067263192</v>
          </cell>
          <cell r="C213">
            <v>13.886738130002021</v>
          </cell>
        </row>
        <row r="214">
          <cell r="B214">
            <v>13.8524615429256</v>
          </cell>
          <cell r="C214">
            <v>13.886409741976797</v>
          </cell>
        </row>
        <row r="215">
          <cell r="B215">
            <v>13.871916359532001</v>
          </cell>
          <cell r="C215">
            <v>13.886230328711999</v>
          </cell>
        </row>
        <row r="216">
          <cell r="B216">
            <v>13.891371176138399</v>
          </cell>
          <cell r="C216">
            <v>13.886196603999668</v>
          </cell>
        </row>
        <row r="217">
          <cell r="B217">
            <v>13.910825992744801</v>
          </cell>
          <cell r="C217">
            <v>13.886305377579536</v>
          </cell>
        </row>
        <row r="218">
          <cell r="B218">
            <v>13.930280809351199</v>
          </cell>
          <cell r="C218">
            <v>13.886553551662644</v>
          </cell>
        </row>
        <row r="219">
          <cell r="B219">
            <v>13.949735625957601</v>
          </cell>
          <cell r="C219">
            <v>13.88693811760503</v>
          </cell>
        </row>
        <row r="220">
          <cell r="B220">
            <v>13.969190442563999</v>
          </cell>
          <cell r="C220">
            <v>13.887456152723999</v>
          </cell>
        </row>
        <row r="221">
          <cell r="B221">
            <v>13.988645259170399</v>
          </cell>
          <cell r="C221">
            <v>13.888104817249838</v>
          </cell>
        </row>
        <row r="222">
          <cell r="B222">
            <v>14.008100075776801</v>
          </cell>
          <cell r="C222">
            <v>13.888881351406344</v>
          </cell>
        </row>
        <row r="223">
          <cell r="B223">
            <v>14.027554892383199</v>
          </cell>
          <cell r="C223">
            <v>13.88978307261385</v>
          </cell>
        </row>
        <row r="224">
          <cell r="B224">
            <v>14.0470097089896</v>
          </cell>
          <cell r="C224">
            <v>13.8908073728088</v>
          </cell>
        </row>
        <row r="225">
          <cell r="B225">
            <v>14.066464525595999</v>
          </cell>
          <cell r="C225">
            <v>13.891951715874205</v>
          </cell>
        </row>
        <row r="226">
          <cell r="B226">
            <v>14.0859193422024</v>
          </cell>
          <cell r="C226">
            <v>13.893213635175746</v>
          </cell>
        </row>
        <row r="227">
          <cell r="B227">
            <v>14.1053741588088</v>
          </cell>
          <cell r="C227">
            <v>13.894590731198397</v>
          </cell>
        </row>
        <row r="228">
          <cell r="B228">
            <v>14.124828975415198</v>
          </cell>
          <cell r="C228">
            <v>13.896080669278895</v>
          </cell>
        </row>
        <row r="229">
          <cell r="B229">
            <v>14.1442837920216</v>
          </cell>
          <cell r="C229">
            <v>13.897681177429497</v>
          </cell>
        </row>
        <row r="230">
          <cell r="B230">
            <v>14.163738608627998</v>
          </cell>
          <cell r="C230">
            <v>13.899390044248801</v>
          </cell>
        </row>
        <row r="231">
          <cell r="B231">
            <v>14.1831934252344</v>
          </cell>
          <cell r="C231">
            <v>13.901205116915568</v>
          </cell>
        </row>
      </sheetData>
      <sheetData sheetId="13" refreshError="1">
        <row r="86">
          <cell r="B86">
            <v>12.852652706944001</v>
          </cell>
        </row>
        <row r="145">
          <cell r="B145">
            <v>12.661895733815999</v>
          </cell>
          <cell r="C145">
            <v>15.507303629554151</v>
          </cell>
        </row>
        <row r="146">
          <cell r="B146">
            <v>12.676902353942401</v>
          </cell>
          <cell r="C146">
            <v>15.464305075225745</v>
          </cell>
        </row>
        <row r="147">
          <cell r="B147">
            <v>12.691908974068799</v>
          </cell>
          <cell r="C147">
            <v>15.422814039237386</v>
          </cell>
        </row>
        <row r="148">
          <cell r="B148">
            <v>12.7069155941952</v>
          </cell>
          <cell r="C148">
            <v>15.382764013427009</v>
          </cell>
        </row>
        <row r="149">
          <cell r="B149">
            <v>12.721922214321602</v>
          </cell>
          <cell r="C149">
            <v>15.344092345178192</v>
          </cell>
        </row>
        <row r="150">
          <cell r="B150">
            <v>12.736928834447998</v>
          </cell>
          <cell r="C150">
            <v>15.306739962024</v>
          </cell>
        </row>
        <row r="151">
          <cell r="B151">
            <v>12.751935454574399</v>
          </cell>
          <cell r="C151">
            <v>15.270651119523816</v>
          </cell>
        </row>
        <row r="152">
          <cell r="B152">
            <v>12.766942074700799</v>
          </cell>
          <cell r="C152">
            <v>15.235773170150399</v>
          </cell>
        </row>
        <row r="153">
          <cell r="B153">
            <v>12.781948694827202</v>
          </cell>
          <cell r="C153">
            <v>15.202056351172503</v>
          </cell>
        </row>
        <row r="154">
          <cell r="B154">
            <v>12.7969553149536</v>
          </cell>
          <cell r="C154">
            <v>15.169453589736261</v>
          </cell>
        </row>
        <row r="155">
          <cell r="B155">
            <v>12.811961935079999</v>
          </cell>
          <cell r="C155">
            <v>15.13792032354</v>
          </cell>
        </row>
        <row r="156">
          <cell r="B156">
            <v>12.826968555206401</v>
          </cell>
          <cell r="C156">
            <v>15.107414335666357</v>
          </cell>
        </row>
        <row r="157">
          <cell r="B157">
            <v>12.841975175332797</v>
          </cell>
          <cell r="C157">
            <v>15.077895602284583</v>
          </cell>
        </row>
        <row r="158">
          <cell r="B158">
            <v>12.856981795459198</v>
          </cell>
          <cell r="C158">
            <v>15.04932615206806</v>
          </cell>
        </row>
        <row r="159">
          <cell r="B159">
            <v>12.8719884155856</v>
          </cell>
          <cell r="C159">
            <v>15.021669936288999</v>
          </cell>
        </row>
        <row r="160">
          <cell r="B160">
            <v>12.886995035712001</v>
          </cell>
          <cell r="C160">
            <v>14.994892708656</v>
          </cell>
        </row>
        <row r="161">
          <cell r="B161">
            <v>12.902001655838399</v>
          </cell>
          <cell r="C161">
            <v>14.968961914052535</v>
          </cell>
        </row>
        <row r="162">
          <cell r="B162">
            <v>12.917008275964799</v>
          </cell>
          <cell r="C162">
            <v>14.943846585416544</v>
          </cell>
        </row>
        <row r="163">
          <cell r="B163">
            <v>12.932014896091198</v>
          </cell>
          <cell r="C163">
            <v>14.919517248074515</v>
          </cell>
        </row>
        <row r="164">
          <cell r="B164">
            <v>12.947021516217601</v>
          </cell>
          <cell r="C164">
            <v>14.895945830908799</v>
          </cell>
        </row>
        <row r="165">
          <cell r="B165">
            <v>12.962028136343999</v>
          </cell>
          <cell r="C165">
            <v>14.873105583795528</v>
          </cell>
        </row>
        <row r="166">
          <cell r="B166">
            <v>12.977034756470399</v>
          </cell>
          <cell r="C166">
            <v>14.850971000802641</v>
          </cell>
        </row>
        <row r="167">
          <cell r="B167">
            <v>12.9920413765968</v>
          </cell>
          <cell r="C167">
            <v>14.829517748684605</v>
          </cell>
        </row>
        <row r="168">
          <cell r="B168">
            <v>13.0070479967232</v>
          </cell>
          <cell r="C168">
            <v>14.80872260025251</v>
          </cell>
        </row>
        <row r="169">
          <cell r="B169">
            <v>13.022054616849598</v>
          </cell>
          <cell r="C169">
            <v>14.788563372236036</v>
          </cell>
        </row>
        <row r="170">
          <cell r="B170">
            <v>13.037061236975999</v>
          </cell>
          <cell r="C170">
            <v>14.769018867287999</v>
          </cell>
        </row>
        <row r="171">
          <cell r="B171">
            <v>13.052067857102401</v>
          </cell>
          <cell r="C171">
            <v>14.750068819812737</v>
          </cell>
        </row>
        <row r="172">
          <cell r="B172">
            <v>13.067074477228799</v>
          </cell>
          <cell r="C172">
            <v>14.73169384532744</v>
          </cell>
        </row>
        <row r="173">
          <cell r="B173">
            <v>13.082081097355198</v>
          </cell>
          <cell r="C173">
            <v>14.713875393090502</v>
          </cell>
        </row>
        <row r="174">
          <cell r="B174">
            <v>13.0970877174816</v>
          </cell>
          <cell r="C174">
            <v>14.696595701753564</v>
          </cell>
        </row>
        <row r="175">
          <cell r="B175">
            <v>13.112094337608001</v>
          </cell>
          <cell r="C175">
            <v>14.679837757814527</v>
          </cell>
        </row>
        <row r="176">
          <cell r="B176">
            <v>13.127100957734399</v>
          </cell>
          <cell r="C176">
            <v>14.663585256667197</v>
          </cell>
        </row>
        <row r="177">
          <cell r="B177">
            <v>13.142107577860799</v>
          </cell>
          <cell r="C177">
            <v>14.647822566060297</v>
          </cell>
        </row>
        <row r="178">
          <cell r="B178">
            <v>13.1571141979872</v>
          </cell>
          <cell r="C178">
            <v>14.632534691793598</v>
          </cell>
        </row>
        <row r="179">
          <cell r="B179">
            <v>13.172120818113598</v>
          </cell>
          <cell r="C179">
            <v>14.617707245493163</v>
          </cell>
        </row>
        <row r="180">
          <cell r="B180">
            <v>13.187127438239997</v>
          </cell>
          <cell r="C180">
            <v>14.60332641432</v>
          </cell>
        </row>
        <row r="181">
          <cell r="B181">
            <v>13.202134058366401</v>
          </cell>
          <cell r="C181">
            <v>14.589378932478247</v>
          </cell>
        </row>
        <row r="182">
          <cell r="B182">
            <v>13.2171406784928</v>
          </cell>
          <cell r="C182">
            <v>14.57585205439934</v>
          </cell>
        </row>
        <row r="183">
          <cell r="B183">
            <v>13.232147298619198</v>
          </cell>
          <cell r="C183">
            <v>14.56273352948824</v>
          </cell>
        </row>
        <row r="184">
          <cell r="B184">
            <v>13.247153918745598</v>
          </cell>
          <cell r="C184">
            <v>14.550011578326645</v>
          </cell>
        </row>
        <row r="185">
          <cell r="B185">
            <v>13.262160538871999</v>
          </cell>
          <cell r="C185">
            <v>14.537674870236</v>
          </cell>
        </row>
        <row r="186">
          <cell r="B186">
            <v>13.277167158998401</v>
          </cell>
          <cell r="C186">
            <v>14.525712502110519</v>
          </cell>
        </row>
        <row r="187">
          <cell r="B187">
            <v>13.292173779124798</v>
          </cell>
          <cell r="C187">
            <v>14.514113978437164</v>
          </cell>
        </row>
        <row r="188">
          <cell r="B188">
            <v>13.3071803992512</v>
          </cell>
          <cell r="C188">
            <v>14.502869192425599</v>
          </cell>
        </row>
        <row r="189">
          <cell r="B189">
            <v>13.3221870193776</v>
          </cell>
          <cell r="C189">
            <v>14.49196840817687</v>
          </cell>
        </row>
        <row r="190">
          <cell r="B190">
            <v>13.337193639504001</v>
          </cell>
          <cell r="C190">
            <v>14.481402243824729</v>
          </cell>
        </row>
        <row r="191">
          <cell r="B191">
            <v>13.352200259630399</v>
          </cell>
          <cell r="C191">
            <v>14.471161655588173</v>
          </cell>
        </row>
        <row r="192">
          <cell r="B192">
            <v>13.3672068797568</v>
          </cell>
          <cell r="C192">
            <v>14.461237922678398</v>
          </cell>
        </row>
        <row r="193">
          <cell r="B193">
            <v>13.3822134998832</v>
          </cell>
          <cell r="C193">
            <v>14.451622633007087</v>
          </cell>
        </row>
        <row r="194">
          <cell r="B194">
            <v>13.397220120009598</v>
          </cell>
          <cell r="C194">
            <v>14.442307669646903</v>
          </cell>
        </row>
        <row r="195">
          <cell r="B195">
            <v>13.412226740135999</v>
          </cell>
          <cell r="C195">
            <v>14.433285197998433</v>
          </cell>
        </row>
        <row r="196">
          <cell r="B196">
            <v>13.427233360262399</v>
          </cell>
          <cell r="C196">
            <v>14.424547653620854</v>
          </cell>
        </row>
        <row r="197">
          <cell r="B197">
            <v>13.442239980388802</v>
          </cell>
          <cell r="C197">
            <v>14.416087730686709</v>
          </cell>
        </row>
        <row r="198">
          <cell r="B198">
            <v>13.457246600515198</v>
          </cell>
          <cell r="C198">
            <v>14.407898371023702</v>
          </cell>
        </row>
        <row r="199">
          <cell r="B199">
            <v>13.472253220641599</v>
          </cell>
          <cell r="C199">
            <v>14.399972753709037</v>
          </cell>
        </row>
        <row r="200">
          <cell r="B200">
            <v>13.487259840767999</v>
          </cell>
          <cell r="C200">
            <v>14.392304285183998</v>
          </cell>
        </row>
        <row r="201">
          <cell r="B201">
            <v>13.502266460894397</v>
          </cell>
          <cell r="C201">
            <v>14.38488658985877</v>
          </cell>
        </row>
        <row r="202">
          <cell r="B202">
            <v>13.5172730810208</v>
          </cell>
          <cell r="C202">
            <v>14.377713501179253</v>
          </cell>
        </row>
        <row r="203">
          <cell r="B203">
            <v>13.5322797011472</v>
          </cell>
          <cell r="C203">
            <v>14.370779053129697</v>
          </cell>
        </row>
        <row r="204">
          <cell r="B204">
            <v>13.547286321273601</v>
          </cell>
          <cell r="C204">
            <v>14.364077472146478</v>
          </cell>
        </row>
        <row r="205">
          <cell r="B205">
            <v>13.562292941400001</v>
          </cell>
          <cell r="C205">
            <v>14.357603169419997</v>
          </cell>
        </row>
        <row r="206">
          <cell r="B206">
            <v>13.577299561526399</v>
          </cell>
          <cell r="C206">
            <v>14.351350733563198</v>
          </cell>
        </row>
        <row r="207">
          <cell r="B207">
            <v>13.592306181652798</v>
          </cell>
          <cell r="C207">
            <v>14.345314923626399</v>
          </cell>
        </row>
        <row r="208">
          <cell r="B208">
            <v>13.607312801779202</v>
          </cell>
          <cell r="C208">
            <v>14.339490662439598</v>
          </cell>
        </row>
        <row r="209">
          <cell r="B209">
            <v>13.622319421905599</v>
          </cell>
          <cell r="C209">
            <v>14.333873030264426</v>
          </cell>
        </row>
        <row r="210">
          <cell r="B210">
            <v>13.637326042031999</v>
          </cell>
          <cell r="C210">
            <v>14.328457258739073</v>
          </cell>
        </row>
        <row r="211">
          <cell r="B211">
            <v>13.6523326621584</v>
          </cell>
          <cell r="C211">
            <v>14.323238725100575</v>
          </cell>
        </row>
        <row r="212">
          <cell r="B212">
            <v>13.6673392822848</v>
          </cell>
          <cell r="C212">
            <v>14.31821294666967</v>
          </cell>
        </row>
        <row r="213">
          <cell r="B213">
            <v>13.6823459024112</v>
          </cell>
          <cell r="C213">
            <v>14.313375575584544</v>
          </cell>
        </row>
        <row r="214">
          <cell r="B214">
            <v>13.697352522537599</v>
          </cell>
          <cell r="C214">
            <v>14.308722393770294</v>
          </cell>
        </row>
        <row r="215">
          <cell r="B215">
            <v>13.712359142664001</v>
          </cell>
          <cell r="C215">
            <v>14.304249308132</v>
          </cell>
        </row>
        <row r="216">
          <cell r="B216">
            <v>13.727365762790399</v>
          </cell>
          <cell r="C216">
            <v>14.299952345959907</v>
          </cell>
        </row>
        <row r="217">
          <cell r="B217">
            <v>13.742372382916798</v>
          </cell>
          <cell r="C217">
            <v>14.295827650535774</v>
          </cell>
        </row>
        <row r="218">
          <cell r="B218">
            <v>13.757379003043201</v>
          </cell>
          <cell r="C218">
            <v>14.291871476930295</v>
          </cell>
        </row>
        <row r="219">
          <cell r="B219">
            <v>13.772385623169601</v>
          </cell>
          <cell r="C219">
            <v>14.288080187981919</v>
          </cell>
        </row>
        <row r="220">
          <cell r="B220">
            <v>13.787392243295999</v>
          </cell>
          <cell r="C220">
            <v>14.284450250447998</v>
          </cell>
        </row>
        <row r="221">
          <cell r="B221">
            <v>13.802398863422399</v>
          </cell>
          <cell r="C221">
            <v>14.280978231319709</v>
          </cell>
        </row>
        <row r="222">
          <cell r="B222">
            <v>13.8174054835488</v>
          </cell>
          <cell r="C222">
            <v>14.277660794292705</v>
          </cell>
        </row>
        <row r="223">
          <cell r="B223">
            <v>13.832412103675198</v>
          </cell>
          <cell r="C223">
            <v>14.274494696385851</v>
          </cell>
        </row>
        <row r="224">
          <cell r="B224">
            <v>13.847418723801599</v>
          </cell>
          <cell r="C224">
            <v>14.2714767847008</v>
          </cell>
        </row>
        <row r="225">
          <cell r="B225">
            <v>13.862425343928001</v>
          </cell>
          <cell r="C225">
            <v>14.268603993315722</v>
          </cell>
        </row>
        <row r="226">
          <cell r="B226">
            <v>13.8774319640544</v>
          </cell>
          <cell r="C226">
            <v>14.265873340306651</v>
          </cell>
        </row>
        <row r="227">
          <cell r="B227">
            <v>13.8924385841808</v>
          </cell>
          <cell r="C227">
            <v>14.2632819248904</v>
          </cell>
        </row>
        <row r="228">
          <cell r="B228">
            <v>13.907445204307198</v>
          </cell>
          <cell r="C228">
            <v>14.260826924683329</v>
          </cell>
        </row>
        <row r="229">
          <cell r="B229">
            <v>13.922451824433601</v>
          </cell>
          <cell r="C229">
            <v>14.25850559307049</v>
          </cell>
        </row>
        <row r="230">
          <cell r="B230">
            <v>13.937458444560001</v>
          </cell>
          <cell r="C230">
            <v>14.256315256679997</v>
          </cell>
        </row>
        <row r="231">
          <cell r="B231">
            <v>13.952465064686399</v>
          </cell>
          <cell r="C231">
            <v>14.25425331295777</v>
          </cell>
        </row>
        <row r="232">
          <cell r="B232">
            <v>13.9674716848128</v>
          </cell>
        </row>
      </sheetData>
      <sheetData sheetId="14" refreshError="1"/>
      <sheetData sheetId="15" refreshError="1">
        <row r="8">
          <cell r="A8">
            <v>5</v>
          </cell>
          <cell r="AJ8">
            <v>10.936253750400001</v>
          </cell>
          <cell r="AK8">
            <v>36.753010958399997</v>
          </cell>
          <cell r="AL8">
            <v>15.361293475200002</v>
          </cell>
          <cell r="AM8">
            <v>32.815651792800004</v>
          </cell>
        </row>
        <row r="9">
          <cell r="A9">
            <v>6</v>
          </cell>
          <cell r="N9">
            <v>14.293655417395202</v>
          </cell>
          <cell r="O9">
            <v>42.024148111897603</v>
          </cell>
          <cell r="P9">
            <v>13.363354139007999</v>
          </cell>
          <cell r="Q9">
            <v>37.528599018570667</v>
          </cell>
          <cell r="AJ9">
            <v>12.0989364672</v>
          </cell>
          <cell r="AK9">
            <v>32.547108316799999</v>
          </cell>
          <cell r="AL9">
            <v>15.665670455359999</v>
          </cell>
          <cell r="AM9">
            <v>29.931956821546667</v>
          </cell>
        </row>
        <row r="10">
          <cell r="A10">
            <v>7</v>
          </cell>
          <cell r="N10">
            <v>14.556302705894398</v>
          </cell>
          <cell r="O10">
            <v>38.081409676147203</v>
          </cell>
          <cell r="P10">
            <v>13.664864761376</v>
          </cell>
          <cell r="Q10">
            <v>34.097957651659428</v>
          </cell>
          <cell r="AD10">
            <v>13.03665</v>
          </cell>
          <cell r="AE10">
            <v>20.940523371428572</v>
          </cell>
          <cell r="AH10">
            <v>10.647123480960001</v>
          </cell>
          <cell r="AI10">
            <v>27.682290405394287</v>
          </cell>
          <cell r="AJ10">
            <v>13.261619184000001</v>
          </cell>
          <cell r="AK10">
            <v>29.708989675200005</v>
          </cell>
          <cell r="AL10">
            <v>15.97004743552</v>
          </cell>
          <cell r="AM10">
            <v>27.915657124960003</v>
          </cell>
        </row>
        <row r="11">
          <cell r="A11">
            <v>8</v>
          </cell>
          <cell r="N11">
            <v>14.8189499943936</v>
          </cell>
          <cell r="O11">
            <v>35.157186760396804</v>
          </cell>
          <cell r="P11">
            <v>13.966375383743999</v>
          </cell>
          <cell r="Q11">
            <v>31.562665454272004</v>
          </cell>
          <cell r="AD11">
            <v>13.1039172</v>
          </cell>
          <cell r="AE11">
            <v>19.956743400000001</v>
          </cell>
          <cell r="AH11">
            <v>10.89150688704</v>
          </cell>
          <cell r="AI11">
            <v>25.568168502719999</v>
          </cell>
          <cell r="AJ11">
            <v>14.424301900800002</v>
          </cell>
          <cell r="AK11">
            <v>27.725736033600004</v>
          </cell>
          <cell r="AL11">
            <v>16.274424415680002</v>
          </cell>
          <cell r="AM11">
            <v>26.441479475039998</v>
          </cell>
        </row>
        <row r="12">
          <cell r="A12">
            <v>9</v>
          </cell>
          <cell r="N12">
            <v>15.081597282892799</v>
          </cell>
          <cell r="O12">
            <v>32.911974191313071</v>
          </cell>
          <cell r="P12">
            <v>14.267886006112001</v>
          </cell>
          <cell r="Q12">
            <v>29.624272703233785</v>
          </cell>
          <cell r="AD12">
            <v>13.171184400000001</v>
          </cell>
          <cell r="AE12">
            <v>19.199055333333334</v>
          </cell>
          <cell r="AH12">
            <v>11.135890293119999</v>
          </cell>
          <cell r="AI12">
            <v>23.951005179093336</v>
          </cell>
          <cell r="AJ12">
            <v>15.586984617600002</v>
          </cell>
          <cell r="AK12">
            <v>26.312392392</v>
          </cell>
          <cell r="AL12">
            <v>16.578801395839999</v>
          </cell>
          <cell r="AM12">
            <v>25.328716522897775</v>
          </cell>
        </row>
        <row r="13">
          <cell r="A13">
            <v>10</v>
          </cell>
          <cell r="L13">
            <v>11.682603967871998</v>
          </cell>
          <cell r="M13">
            <v>25.950679633535998</v>
          </cell>
          <cell r="N13">
            <v>15.344244571392002</v>
          </cell>
          <cell r="O13">
            <v>31.142068864896004</v>
          </cell>
          <cell r="P13">
            <v>14.56939662848</v>
          </cell>
          <cell r="Q13">
            <v>28.103709564640003</v>
          </cell>
          <cell r="AD13">
            <v>13.238451600000001</v>
          </cell>
          <cell r="AE13">
            <v>18.599631599999999</v>
          </cell>
          <cell r="AH13">
            <v>11.3802736992</v>
          </cell>
          <cell r="AI13">
            <v>22.681712860800001</v>
          </cell>
          <cell r="AJ13">
            <v>16.749667334400005</v>
          </cell>
          <cell r="AK13">
            <v>25.297985750399999</v>
          </cell>
          <cell r="AL13">
            <v>16.883178376</v>
          </cell>
          <cell r="AM13">
            <v>24.468943859199996</v>
          </cell>
        </row>
        <row r="14">
          <cell r="A14">
            <v>11</v>
          </cell>
          <cell r="L14">
            <v>11.7660115675392</v>
          </cell>
          <cell r="M14">
            <v>24.65737310027869</v>
          </cell>
          <cell r="N14">
            <v>15.606891859891201</v>
          </cell>
          <cell r="O14">
            <v>29.717841533145602</v>
          </cell>
          <cell r="P14">
            <v>14.870907250847999</v>
          </cell>
          <cell r="Q14">
            <v>26.887022507824</v>
          </cell>
          <cell r="AD14">
            <v>13.305718800000001</v>
          </cell>
          <cell r="AE14">
            <v>18.115309199999999</v>
          </cell>
          <cell r="AH14">
            <v>11.624657105279999</v>
          </cell>
          <cell r="AI14">
            <v>21.665417637294546</v>
          </cell>
          <cell r="AJ14">
            <v>17.912350051200001</v>
          </cell>
          <cell r="AK14">
            <v>24.573715108800005</v>
          </cell>
          <cell r="AL14">
            <v>17.187555356160001</v>
          </cell>
          <cell r="AM14">
            <v>23.793164132552729</v>
          </cell>
        </row>
        <row r="15">
          <cell r="A15">
            <v>12</v>
          </cell>
          <cell r="L15">
            <v>11.849419167206397</v>
          </cell>
          <cell r="M15">
            <v>23.586568289203196</v>
          </cell>
          <cell r="N15">
            <v>15.869539148390402</v>
          </cell>
          <cell r="O15">
            <v>28.552872697395202</v>
          </cell>
          <cell r="P15">
            <v>15.172417873216</v>
          </cell>
          <cell r="Q15">
            <v>25.89824251234133</v>
          </cell>
          <cell r="AD15">
            <v>13.372986000000001</v>
          </cell>
          <cell r="AE15">
            <v>17.717312800000002</v>
          </cell>
          <cell r="AH15">
            <v>11.869040511360001</v>
          </cell>
          <cell r="AI15">
            <v>20.838870234880002</v>
          </cell>
          <cell r="AJ15">
            <v>19.075032768</v>
          </cell>
          <cell r="AK15">
            <v>24.067046467200001</v>
          </cell>
          <cell r="AL15">
            <v>17.491932336320001</v>
          </cell>
          <cell r="AM15">
            <v>23.255379108693333</v>
          </cell>
        </row>
        <row r="16">
          <cell r="A16">
            <v>13</v>
          </cell>
          <cell r="L16">
            <v>11.9328267668736</v>
          </cell>
          <cell r="M16">
            <v>22.686918649036798</v>
          </cell>
          <cell r="N16">
            <v>16.132186436889601</v>
          </cell>
          <cell r="O16">
            <v>27.587333473952491</v>
          </cell>
          <cell r="P16">
            <v>15.473928495584001</v>
          </cell>
          <cell r="Q16">
            <v>25.084775640961233</v>
          </cell>
          <cell r="AD16">
            <v>13.440253200000001</v>
          </cell>
          <cell r="AE16">
            <v>17.385721015384615</v>
          </cell>
          <cell r="AH16">
            <v>12.11342391744</v>
          </cell>
          <cell r="AI16">
            <v>20.158282694843077</v>
          </cell>
          <cell r="AJ16">
            <v>20.237715484799999</v>
          </cell>
          <cell r="AK16">
            <v>23.727763979446156</v>
          </cell>
          <cell r="AL16">
            <v>17.796309316479999</v>
          </cell>
          <cell r="AM16">
            <v>22.82374385620923</v>
          </cell>
        </row>
        <row r="17">
          <cell r="A17">
            <v>14</v>
          </cell>
          <cell r="L17">
            <v>12.016234366540798</v>
          </cell>
          <cell r="M17">
            <v>21.921748071727542</v>
          </cell>
          <cell r="N17">
            <v>16.3948337253888</v>
          </cell>
          <cell r="O17">
            <v>26.778488945894399</v>
          </cell>
          <cell r="P17">
            <v>15.775439117951999</v>
          </cell>
          <cell r="Q17">
            <v>24.409054795661717</v>
          </cell>
          <cell r="AD17">
            <v>13.507520400000001</v>
          </cell>
          <cell r="AE17">
            <v>17.106304285714284</v>
          </cell>
          <cell r="AH17">
            <v>12.357807323519999</v>
          </cell>
          <cell r="AI17">
            <v>19.592377903817145</v>
          </cell>
          <cell r="AJ17">
            <v>21.400398201599998</v>
          </cell>
          <cell r="AK17">
            <v>23.519999184</v>
          </cell>
          <cell r="AL17">
            <v>18.100686296639999</v>
          </cell>
          <cell r="AM17">
            <v>22.475511995520002</v>
          </cell>
        </row>
        <row r="18">
          <cell r="A18">
            <v>15</v>
          </cell>
          <cell r="L18">
            <v>12.099641966207999</v>
          </cell>
          <cell r="M18">
            <v>21.264160744703997</v>
          </cell>
          <cell r="N18">
            <v>16.657481013887999</v>
          </cell>
          <cell r="O18">
            <v>26.095000174144001</v>
          </cell>
          <cell r="P18">
            <v>16.07694974032</v>
          </cell>
          <cell r="Q18">
            <v>23.843530771226668</v>
          </cell>
          <cell r="AD18">
            <v>13.574787600000001</v>
          </cell>
          <cell r="AE18">
            <v>16.8686276</v>
          </cell>
          <cell r="AH18">
            <v>12.6021907296</v>
          </cell>
          <cell r="AI18">
            <v>19.118219312000001</v>
          </cell>
          <cell r="AJ18">
            <v>22.563080918400001</v>
          </cell>
          <cell r="AK18">
            <v>23.417448542399999</v>
          </cell>
          <cell r="AL18">
            <v>18.4050632768</v>
          </cell>
          <cell r="AM18">
            <v>22.194002848266667</v>
          </cell>
        </row>
        <row r="19">
          <cell r="A19">
            <v>16</v>
          </cell>
          <cell r="L19">
            <v>12.1830495658752</v>
          </cell>
          <cell r="M19">
            <v>20.693984808537596</v>
          </cell>
          <cell r="N19">
            <v>16.920128302387198</v>
          </cell>
          <cell r="O19">
            <v>25.5133629543936</v>
          </cell>
          <cell r="P19">
            <v>16.378460362687999</v>
          </cell>
          <cell r="Q19">
            <v>23.367541663743999</v>
          </cell>
          <cell r="AD19">
            <v>13.6420548</v>
          </cell>
          <cell r="AE19">
            <v>16.664864699999999</v>
          </cell>
          <cell r="AH19">
            <v>12.846574135679999</v>
          </cell>
          <cell r="AI19">
            <v>18.718604507040002</v>
          </cell>
          <cell r="AJ19">
            <v>23.7257636352</v>
          </cell>
          <cell r="AK19">
            <v>23.400384400800004</v>
          </cell>
          <cell r="AL19">
            <v>18.709440256960001</v>
          </cell>
          <cell r="AM19">
            <v>21.966705905680001</v>
          </cell>
        </row>
        <row r="20">
          <cell r="A20">
            <v>17</v>
          </cell>
          <cell r="L20">
            <v>12.266457165542398</v>
          </cell>
          <cell r="M20">
            <v>20.195794723665315</v>
          </cell>
          <cell r="N20">
            <v>17.182775590886401</v>
          </cell>
          <cell r="O20">
            <v>25.015603483349079</v>
          </cell>
          <cell r="P20">
            <v>16.679970985056002</v>
          </cell>
          <cell r="Q20">
            <v>22.965287193751532</v>
          </cell>
          <cell r="AD20">
            <v>13.709322</v>
          </cell>
          <cell r="AE20">
            <v>16.489030799999998</v>
          </cell>
          <cell r="AH20">
            <v>13.09095754176</v>
          </cell>
          <cell r="AI20">
            <v>18.380378703021179</v>
          </cell>
          <cell r="AL20">
            <v>19.013817237120001</v>
          </cell>
          <cell r="AM20">
            <v>21.784054308112943</v>
          </cell>
        </row>
        <row r="21">
          <cell r="A21">
            <v>18</v>
          </cell>
          <cell r="L21">
            <v>12.349864765209599</v>
          </cell>
          <cell r="M21">
            <v>19.757592848204798</v>
          </cell>
          <cell r="N21">
            <v>17.4454228793856</v>
          </cell>
          <cell r="O21">
            <v>24.587742136226137</v>
          </cell>
          <cell r="P21">
            <v>16.981481607424001</v>
          </cell>
          <cell r="Q21">
            <v>22.624478255000888</v>
          </cell>
          <cell r="AD21">
            <v>13.7765892</v>
          </cell>
          <cell r="AE21">
            <v>16.336471066666668</v>
          </cell>
          <cell r="AH21">
            <v>13.335340947839999</v>
          </cell>
          <cell r="AI21">
            <v>18.093310399786667</v>
          </cell>
          <cell r="AL21">
            <v>19.318194217280002</v>
          </cell>
          <cell r="AM21">
            <v>21.638607164728889</v>
          </cell>
        </row>
        <row r="22">
          <cell r="A22">
            <v>19</v>
          </cell>
          <cell r="L22">
            <v>12.4332723648768</v>
          </cell>
          <cell r="M22">
            <v>19.369907359617343</v>
          </cell>
          <cell r="N22">
            <v>17.708070167884802</v>
          </cell>
          <cell r="O22">
            <v>24.218742367142404</v>
          </cell>
          <cell r="P22">
            <v>17.282992229792004</v>
          </cell>
          <cell r="Q22">
            <v>22.335412921506524</v>
          </cell>
          <cell r="AD22">
            <v>13.8438564</v>
          </cell>
          <cell r="AE22">
            <v>16.203510631578951</v>
          </cell>
          <cell r="AH22">
            <v>13.579724353920001</v>
          </cell>
          <cell r="AI22">
            <v>17.849322097212632</v>
          </cell>
        </row>
        <row r="23">
          <cell r="A23">
            <v>20</v>
          </cell>
          <cell r="F23">
            <v>13.937668800000001</v>
          </cell>
          <cell r="G23">
            <v>16.300059600000001</v>
          </cell>
          <cell r="L23">
            <v>12.516679964544</v>
          </cell>
          <cell r="M23">
            <v>19.025160799871998</v>
          </cell>
          <cell r="N23">
            <v>17.970717456384001</v>
          </cell>
          <cell r="O23">
            <v>23.899774939392</v>
          </cell>
          <cell r="P23">
            <v>17.58450285216</v>
          </cell>
          <cell r="Q23">
            <v>22.090329652480001</v>
          </cell>
          <cell r="AD23">
            <v>13.9111236</v>
          </cell>
          <cell r="AE23">
            <v>16.087209600000001</v>
          </cell>
          <cell r="AH23">
            <v>13.82410776</v>
          </cell>
          <cell r="AI23">
            <v>17.641951795199997</v>
          </cell>
        </row>
        <row r="24">
          <cell r="A24">
            <v>21</v>
          </cell>
          <cell r="F24">
            <v>13.988958719999999</v>
          </cell>
          <cell r="G24">
            <v>16.188785988571425</v>
          </cell>
          <cell r="L24">
            <v>12.600087564211197</v>
          </cell>
          <cell r="M24">
            <v>18.717219036277029</v>
          </cell>
          <cell r="N24">
            <v>18.2333647448832</v>
          </cell>
          <cell r="O24">
            <v>23.6236923756416</v>
          </cell>
          <cell r="P24">
            <v>17.886013474528003</v>
          </cell>
          <cell r="Q24">
            <v>21.882945295854476</v>
          </cell>
          <cell r="AD24">
            <v>13.9783908</v>
          </cell>
          <cell r="AE24">
            <v>15.985188057142855</v>
          </cell>
          <cell r="AH24">
            <v>14.068491166080001</v>
          </cell>
          <cell r="AI24">
            <v>17.465968350811426</v>
          </cell>
        </row>
        <row r="25">
          <cell r="A25">
            <v>22</v>
          </cell>
          <cell r="F25">
            <v>14.040248640000002</v>
          </cell>
          <cell r="G25">
            <v>16.089959519999997</v>
          </cell>
          <cell r="L25">
            <v>12.683495163878399</v>
          </cell>
          <cell r="M25">
            <v>18.441063232993745</v>
          </cell>
          <cell r="N25">
            <v>18.496012033382403</v>
          </cell>
          <cell r="O25">
            <v>23.384646739891199</v>
          </cell>
          <cell r="P25">
            <v>18.187524096896002</v>
          </cell>
          <cell r="Q25">
            <v>21.708119090848001</v>
          </cell>
          <cell r="AD25">
            <v>14.045658</v>
          </cell>
          <cell r="AE25">
            <v>15.8954988</v>
          </cell>
          <cell r="AH25">
            <v>14.31287457216</v>
          </cell>
          <cell r="AI25">
            <v>17.317091738007271</v>
          </cell>
        </row>
        <row r="26">
          <cell r="A26">
            <v>23</v>
          </cell>
          <cell r="F26">
            <v>14.091538560000002</v>
          </cell>
          <cell r="G26">
            <v>16.001956653913044</v>
          </cell>
          <cell r="L26">
            <v>12.766902763545598</v>
          </cell>
          <cell r="M26">
            <v>18.192547395198886</v>
          </cell>
          <cell r="N26">
            <v>18.758659321881598</v>
          </cell>
          <cell r="O26">
            <v>23.177807128488627</v>
          </cell>
          <cell r="P26">
            <v>18.489034719264001</v>
          </cell>
          <cell r="Q26">
            <v>21.561604322032</v>
          </cell>
          <cell r="AD26">
            <v>14.112925199999999</v>
          </cell>
          <cell r="AE26">
            <v>15.816533269565216</v>
          </cell>
          <cell r="AH26">
            <v>14.557257978239999</v>
          </cell>
          <cell r="AI26">
            <v>17.191786283102608</v>
          </cell>
        </row>
        <row r="27">
          <cell r="A27">
            <v>24</v>
          </cell>
          <cell r="F27">
            <v>14.14282848</v>
          </cell>
          <cell r="G27">
            <v>15.923424439999998</v>
          </cell>
          <cell r="L27">
            <v>12.850310363212797</v>
          </cell>
          <cell r="M27">
            <v>17.968216527206398</v>
          </cell>
          <cell r="N27">
            <v>19.021306610380798</v>
          </cell>
          <cell r="O27">
            <v>22.999147788390406</v>
          </cell>
          <cell r="P27">
            <v>18.790545341632001</v>
          </cell>
          <cell r="Q27">
            <v>21.439862059882667</v>
          </cell>
          <cell r="AD27">
            <v>14.180192399999999</v>
          </cell>
          <cell r="AE27">
            <v>15.746951000000001</v>
          </cell>
          <cell r="AH27">
            <v>14.801641384319998</v>
          </cell>
          <cell r="AI27">
            <v>17.087105591359997</v>
          </cell>
        </row>
        <row r="28">
          <cell r="A28">
            <v>25</v>
          </cell>
          <cell r="F28">
            <v>14.194118399999999</v>
          </cell>
          <cell r="G28">
            <v>15.8532264</v>
          </cell>
          <cell r="L28">
            <v>12.933717962879998</v>
          </cell>
          <cell r="M28">
            <v>17.765168432639999</v>
          </cell>
          <cell r="N28">
            <v>19.28395389888</v>
          </cell>
          <cell r="O28">
            <v>22.845287087040003</v>
          </cell>
          <cell r="P28">
            <v>19.092055964000004</v>
          </cell>
          <cell r="Q28">
            <v>21.339919603600002</v>
          </cell>
          <cell r="AD28">
            <v>14.247459600000001</v>
          </cell>
          <cell r="AE28">
            <v>15.685626000000003</v>
          </cell>
          <cell r="AH28">
            <v>15.046024790399999</v>
          </cell>
          <cell r="AI28">
            <v>17.000574691200001</v>
          </cell>
        </row>
        <row r="29">
          <cell r="A29">
            <v>26</v>
          </cell>
          <cell r="F29">
            <v>14.245408320000001</v>
          </cell>
          <cell r="G29">
            <v>15.79040089846154</v>
          </cell>
          <cell r="L29">
            <v>13.017125562547198</v>
          </cell>
          <cell r="M29">
            <v>17.580947406873598</v>
          </cell>
          <cell r="N29">
            <v>19.546601187379203</v>
          </cell>
          <cell r="O29">
            <v>22.713363643043447</v>
          </cell>
          <cell r="P29">
            <v>19.393566586367999</v>
          </cell>
          <cell r="Q29">
            <v>21.259261590968613</v>
          </cell>
          <cell r="AD29">
            <v>14.314726800000001</v>
          </cell>
          <cell r="AE29">
            <v>15.63160550769231</v>
          </cell>
        </row>
        <row r="30">
          <cell r="A30">
            <v>27</v>
          </cell>
          <cell r="F30">
            <v>14.296698240000001</v>
          </cell>
          <cell r="G30">
            <v>15.734128764444446</v>
          </cell>
          <cell r="L30">
            <v>13.100533162214401</v>
          </cell>
          <cell r="M30">
            <v>17.413461553373864</v>
          </cell>
          <cell r="N30">
            <v>19.809248475878402</v>
          </cell>
          <cell r="O30">
            <v>22.600939983361425</v>
          </cell>
          <cell r="P30">
            <v>19.695077208736002</v>
          </cell>
          <cell r="Q30">
            <v>21.195745306027263</v>
          </cell>
          <cell r="AD30">
            <v>14.381994000000001</v>
          </cell>
          <cell r="AE30">
            <v>15.584077911111114</v>
          </cell>
        </row>
        <row r="31">
          <cell r="A31">
            <v>28</v>
          </cell>
          <cell r="F31">
            <v>14.34798816</v>
          </cell>
          <cell r="G31">
            <v>15.68370785142857</v>
          </cell>
          <cell r="L31">
            <v>13.183940761881599</v>
          </cell>
          <cell r="M31">
            <v>17.260917817969368</v>
          </cell>
          <cell r="N31">
            <v>20.071895764377601</v>
          </cell>
          <cell r="O31">
            <v>22.505926845388803</v>
          </cell>
          <cell r="P31">
            <v>19.996587831104002</v>
          </cell>
          <cell r="Q31">
            <v>21.147534135094855</v>
          </cell>
          <cell r="AD31">
            <v>14.4492612</v>
          </cell>
          <cell r="AE31">
            <v>15.542347542857142</v>
          </cell>
        </row>
        <row r="32">
          <cell r="A32">
            <v>29</v>
          </cell>
          <cell r="F32">
            <v>14.39927808</v>
          </cell>
          <cell r="G32">
            <v>15.638532860689656</v>
          </cell>
          <cell r="L32">
            <v>13.267348361548798</v>
          </cell>
          <cell r="M32">
            <v>17.121770464305435</v>
          </cell>
          <cell r="N32">
            <v>25.084671131520004</v>
          </cell>
          <cell r="O32">
            <v>22.426523140672884</v>
          </cell>
          <cell r="P32">
            <v>20.298098453472001</v>
          </cell>
          <cell r="Q32">
            <v>21.11304479051531</v>
          </cell>
          <cell r="AD32">
            <v>14.5165284</v>
          </cell>
          <cell r="AE32">
            <v>15.505814689655173</v>
          </cell>
        </row>
        <row r="33">
          <cell r="A33">
            <v>30</v>
          </cell>
          <cell r="F33">
            <v>14.450568000000001</v>
          </cell>
          <cell r="G33">
            <v>15.598079200000001</v>
          </cell>
          <cell r="L33">
            <v>13.350755961215999</v>
          </cell>
          <cell r="M33">
            <v>16.994679854207995</v>
          </cell>
          <cell r="N33">
            <v>26.338579238400005</v>
          </cell>
          <cell r="O33">
            <v>22.361167925888005</v>
          </cell>
          <cell r="P33">
            <v>20.59960907584</v>
          </cell>
          <cell r="Q33">
            <v>21.090905089653333</v>
          </cell>
          <cell r="AD33">
            <v>14.5837956</v>
          </cell>
          <cell r="AE33">
            <v>15.473959600000001</v>
          </cell>
        </row>
        <row r="34">
          <cell r="A34">
            <v>31</v>
          </cell>
          <cell r="F34">
            <v>14.501857920000003</v>
          </cell>
          <cell r="G34">
            <v>15.561889966451611</v>
          </cell>
          <cell r="L34">
            <v>13.434163560883199</v>
          </cell>
          <cell r="M34">
            <v>16.878479206041597</v>
          </cell>
          <cell r="N34">
            <v>27.592487345280006</v>
          </cell>
          <cell r="O34">
            <v>22.308501669750505</v>
          </cell>
          <cell r="P34">
            <v>20.901119698208003</v>
          </cell>
          <cell r="Q34">
            <v>21.079919905697551</v>
          </cell>
        </row>
        <row r="35">
          <cell r="A35">
            <v>32</v>
          </cell>
          <cell r="F35">
            <v>14.553147840000001</v>
          </cell>
          <cell r="G35">
            <v>15.52956537</v>
          </cell>
          <cell r="L35">
            <v>13.517571160550398</v>
          </cell>
          <cell r="M35">
            <v>16.772147585875196</v>
          </cell>
          <cell r="N35">
            <v>28.846395452160007</v>
          </cell>
          <cell r="O35">
            <v>22.267334782387202</v>
          </cell>
          <cell r="P35">
            <v>21.202630320576002</v>
          </cell>
          <cell r="Q35">
            <v>21.079043502688002</v>
          </cell>
        </row>
        <row r="36">
          <cell r="A36">
            <v>33</v>
          </cell>
          <cell r="F36">
            <v>14.60443776</v>
          </cell>
          <cell r="G36">
            <v>15.50075408</v>
          </cell>
          <cell r="L36">
            <v>13.600978760217599</v>
          </cell>
          <cell r="M36">
            <v>16.674787809345162</v>
          </cell>
          <cell r="N36">
            <v>30.10030355904</v>
          </cell>
          <cell r="O36">
            <v>22.236621866636799</v>
          </cell>
          <cell r="P36">
            <v>29.495262987840007</v>
          </cell>
          <cell r="Q36">
            <v>21.087356900538666</v>
          </cell>
        </row>
        <row r="37">
          <cell r="A37">
            <v>34</v>
          </cell>
          <cell r="F37">
            <v>14.65572768</v>
          </cell>
          <cell r="G37">
            <v>15.475146098823533</v>
          </cell>
          <cell r="L37">
            <v>13.684386359884797</v>
          </cell>
          <cell r="M37">
            <v>16.585608243189455</v>
          </cell>
          <cell r="P37">
            <v>31.233241784320004</v>
          </cell>
          <cell r="Q37">
            <v>21.104049234467766</v>
          </cell>
        </row>
        <row r="38">
          <cell r="A38">
            <v>35</v>
          </cell>
          <cell r="D38">
            <v>19.63580208099</v>
          </cell>
          <cell r="E38">
            <v>24.003558817352143</v>
          </cell>
          <cell r="F38">
            <v>14.707017600000002</v>
          </cell>
          <cell r="G38">
            <v>15.452466857142859</v>
          </cell>
          <cell r="H38">
            <v>17.101838438999998</v>
          </cell>
          <cell r="I38">
            <v>23.778442999499998</v>
          </cell>
          <cell r="L38">
            <v>13.767793959551998</v>
          </cell>
          <cell r="M38">
            <v>16.503907726518854</v>
          </cell>
          <cell r="P38">
            <v>32.971220580800008</v>
          </cell>
          <cell r="Q38">
            <v>21.128402309954286</v>
          </cell>
        </row>
        <row r="39">
          <cell r="A39">
            <v>36</v>
          </cell>
          <cell r="D39">
            <v>19.746735330503999</v>
          </cell>
          <cell r="E39">
            <v>23.883772980918664</v>
          </cell>
          <cell r="F39">
            <v>14.758307520000001</v>
          </cell>
          <cell r="G39">
            <v>15.432472293333335</v>
          </cell>
          <cell r="H39">
            <v>17.1457360984</v>
          </cell>
          <cell r="I39">
            <v>23.59359145142222</v>
          </cell>
          <cell r="L39">
            <v>13.8512015592192</v>
          </cell>
          <cell r="M39">
            <v>16.429063005209599</v>
          </cell>
          <cell r="P39">
            <v>34.709199377280008</v>
          </cell>
          <cell r="Q39">
            <v>21.159777731868445</v>
          </cell>
        </row>
        <row r="40">
          <cell r="A40">
            <v>37</v>
          </cell>
          <cell r="D40">
            <v>19.857668580018</v>
          </cell>
          <cell r="E40">
            <v>23.773460250495486</v>
          </cell>
          <cell r="F40">
            <v>14.809597439999999</v>
          </cell>
          <cell r="G40">
            <v>15.414944730810811</v>
          </cell>
          <cell r="H40">
            <v>17.189633757799999</v>
          </cell>
          <cell r="I40">
            <v>23.419918302143241</v>
          </cell>
          <cell r="L40">
            <v>13.934609158886399</v>
          </cell>
          <cell r="M40">
            <v>16.360518203962116</v>
          </cell>
          <cell r="P40">
            <v>36.447178173760001</v>
          </cell>
          <cell r="Q40">
            <v>21.197606120770164</v>
          </cell>
        </row>
        <row r="41">
          <cell r="A41">
            <v>38</v>
          </cell>
          <cell r="D41">
            <v>19.968601829532002</v>
          </cell>
          <cell r="E41">
            <v>23.671872749292316</v>
          </cell>
          <cell r="F41">
            <v>14.860887360000001</v>
          </cell>
          <cell r="G41">
            <v>15.399689406315792</v>
          </cell>
          <cell r="H41">
            <v>17.233531417199998</v>
          </cell>
          <cell r="I41">
            <v>23.256541046494736</v>
          </cell>
          <cell r="L41">
            <v>14.0180167585536</v>
          </cell>
          <cell r="M41">
            <v>16.297775960666272</v>
          </cell>
          <cell r="P41">
            <v>38.185156970240008</v>
          </cell>
          <cell r="Q41">
            <v>21.241378031897266</v>
          </cell>
        </row>
        <row r="42">
          <cell r="A42">
            <v>39</v>
          </cell>
          <cell r="D42">
            <v>20.079535079046</v>
          </cell>
          <cell r="E42">
            <v>23.578339305830688</v>
          </cell>
          <cell r="F42">
            <v>14.912177280000002</v>
          </cell>
          <cell r="G42">
            <v>15.386531532307691</v>
          </cell>
          <cell r="H42">
            <v>17.277429076600001</v>
          </cell>
          <cell r="I42">
            <v>23.102667692658972</v>
          </cell>
          <cell r="L42">
            <v>14.101424358220799</v>
          </cell>
          <cell r="M42">
            <v>16.240389924710396</v>
          </cell>
        </row>
        <row r="43">
          <cell r="A43">
            <v>40</v>
          </cell>
          <cell r="D43">
            <v>20.190468328560002</v>
          </cell>
          <cell r="E43">
            <v>23.492255865779999</v>
          </cell>
          <cell r="F43">
            <v>14.9634672</v>
          </cell>
          <cell r="G43">
            <v>15.375313800000001</v>
          </cell>
          <cell r="H43">
            <v>17.321326736</v>
          </cell>
          <cell r="I43">
            <v>22.957585447999996</v>
          </cell>
          <cell r="L43">
            <v>14.184831957887999</v>
          </cell>
          <cell r="M43">
            <v>16.187958380544</v>
          </cell>
        </row>
        <row r="44">
          <cell r="A44">
            <v>41</v>
          </cell>
          <cell r="D44">
            <v>20.301401578074</v>
          </cell>
          <cell r="E44">
            <v>23.413077306939442</v>
          </cell>
          <cell r="F44">
            <v>15.014757119999999</v>
          </cell>
          <cell r="G44">
            <v>15.365894247804878</v>
          </cell>
          <cell r="H44">
            <v>17.365224395399999</v>
          </cell>
          <cell r="I44">
            <v>22.82065106062683</v>
          </cell>
          <cell r="L44">
            <v>14.268239557555198</v>
          </cell>
          <cell r="M44">
            <v>16.1401188043776</v>
          </cell>
        </row>
        <row r="45">
          <cell r="A45">
            <v>42</v>
          </cell>
          <cell r="D45">
            <v>20.412334827588001</v>
          </cell>
          <cell r="E45">
            <v>23.340310423508289</v>
          </cell>
          <cell r="F45">
            <v>15.066047040000001</v>
          </cell>
          <cell r="G45">
            <v>15.358144434285716</v>
          </cell>
          <cell r="H45">
            <v>17.409122054800001</v>
          </cell>
          <cell r="I45">
            <v>22.691282540733329</v>
          </cell>
          <cell r="L45">
            <v>14.351647157222398</v>
          </cell>
          <cell r="M45">
            <v>16.096543198496914</v>
          </cell>
        </row>
        <row r="46">
          <cell r="A46">
            <v>43</v>
          </cell>
          <cell r="D46">
            <v>20.523268077101999</v>
          </cell>
          <cell r="E46">
            <v>23.273507889295185</v>
          </cell>
          <cell r="F46">
            <v>15.117336960000001</v>
          </cell>
          <cell r="G46">
            <v>15.351947866046512</v>
          </cell>
          <cell r="H46">
            <v>17.4530197142</v>
          </cell>
          <cell r="I46">
            <v>22.568952037099997</v>
          </cell>
          <cell r="L46">
            <v>14.435054756889597</v>
          </cell>
          <cell r="M46">
            <v>16.056934076602939</v>
          </cell>
        </row>
        <row r="47">
          <cell r="A47">
            <v>44</v>
          </cell>
          <cell r="D47">
            <v>20.634201326616001</v>
          </cell>
          <cell r="E47">
            <v>23.212263044126185</v>
          </cell>
          <cell r="F47">
            <v>15.168626880000001</v>
          </cell>
          <cell r="G47">
            <v>15.34719864</v>
          </cell>
          <cell r="H47">
            <v>17.496917373599999</v>
          </cell>
          <cell r="I47">
            <v>22.453179684981819</v>
          </cell>
          <cell r="L47">
            <v>14.5184623565568</v>
          </cell>
          <cell r="M47">
            <v>16.021020996605671</v>
          </cell>
        </row>
        <row r="48">
          <cell r="A48">
            <v>45</v>
          </cell>
          <cell r="D48">
            <v>20.745134576129999</v>
          </cell>
          <cell r="E48">
            <v>23.156205375398333</v>
          </cell>
          <cell r="F48">
            <v>15.2199168</v>
          </cell>
          <cell r="G48">
            <v>15.343800266666669</v>
          </cell>
          <cell r="H48">
            <v>17.540815032999998</v>
          </cell>
          <cell r="I48">
            <v>22.343528274277777</v>
          </cell>
          <cell r="L48">
            <v>14.601869956224</v>
          </cell>
          <cell r="M48">
            <v>15.988557555711999</v>
          </cell>
        </row>
        <row r="49">
          <cell r="A49">
            <v>46</v>
          </cell>
          <cell r="D49">
            <v>20.856067825644004</v>
          </cell>
          <cell r="E49">
            <v>23.104996588995913</v>
          </cell>
          <cell r="F49">
            <v>15.27120672</v>
          </cell>
          <cell r="G49">
            <v>15.34166464695652</v>
          </cell>
          <cell r="H49">
            <v>17.5847126924</v>
          </cell>
          <cell r="I49">
            <v>22.23959861315652</v>
          </cell>
          <cell r="L49">
            <v>14.685277555891199</v>
          </cell>
          <cell r="M49">
            <v>15.959318777458641</v>
          </cell>
        </row>
        <row r="50">
          <cell r="A50">
            <v>47</v>
          </cell>
          <cell r="D50">
            <v>20.967001075158002</v>
          </cell>
          <cell r="E50">
            <v>23.058327181791768</v>
          </cell>
          <cell r="F50">
            <v>15.322496640000002</v>
          </cell>
          <cell r="G50">
            <v>15.340711179574466</v>
          </cell>
          <cell r="H50">
            <v>17.628610351799999</v>
          </cell>
          <cell r="I50">
            <v>22.141025483559577</v>
          </cell>
          <cell r="L50">
            <v>14.7686851555584</v>
          </cell>
          <cell r="M50">
            <v>15.93309883231537</v>
          </cell>
        </row>
        <row r="51">
          <cell r="A51">
            <v>48</v>
          </cell>
          <cell r="D51">
            <v>21.077934324672</v>
          </cell>
          <cell r="E51">
            <v>23.015913442585997</v>
          </cell>
          <cell r="F51">
            <v>15.373786560000001</v>
          </cell>
          <cell r="G51">
            <v>15.340865980000002</v>
          </cell>
          <cell r="H51">
            <v>17.672508011199998</v>
          </cell>
          <cell r="I51">
            <v>22.047474102266666</v>
          </cell>
          <cell r="L51">
            <v>14.852092755225598</v>
          </cell>
          <cell r="M51">
            <v>15.9097090432128</v>
          </cell>
        </row>
        <row r="52">
          <cell r="A52">
            <v>49</v>
          </cell>
          <cell r="D52">
            <v>21.188867574185998</v>
          </cell>
          <cell r="E52">
            <v>22.977494820276675</v>
          </cell>
          <cell r="F52">
            <v>15.42507648</v>
          </cell>
          <cell r="G52">
            <v>15.342061195102044</v>
          </cell>
          <cell r="H52">
            <v>17.716405670600004</v>
          </cell>
          <cell r="I52">
            <v>21.958637015299999</v>
          </cell>
          <cell r="L52">
            <v>14.935500354892799</v>
          </cell>
          <cell r="M52">
            <v>15.888976135291301</v>
          </cell>
        </row>
        <row r="53">
          <cell r="A53">
            <v>50</v>
          </cell>
          <cell r="D53">
            <v>21.2998008237</v>
          </cell>
          <cell r="E53">
            <v>22.94283160785</v>
          </cell>
          <cell r="F53">
            <v>15.476366400000002</v>
          </cell>
          <cell r="G53">
            <v>15.344234399999999</v>
          </cell>
          <cell r="H53">
            <v>17.760303329999999</v>
          </cell>
          <cell r="I53">
            <v>21.874231364999996</v>
          </cell>
          <cell r="L53">
            <v>15.018907954559999</v>
          </cell>
          <cell r="M53">
            <v>15.870740695679999</v>
          </cell>
        </row>
        <row r="54">
          <cell r="A54">
            <v>51</v>
          </cell>
          <cell r="D54">
            <v>21.410734073213998</v>
          </cell>
          <cell r="E54">
            <v>22.911702898842297</v>
          </cell>
          <cell r="F54">
            <v>15.527656320000002</v>
          </cell>
          <cell r="G54">
            <v>15.347328065882355</v>
          </cell>
          <cell r="H54">
            <v>17.804200989399998</v>
          </cell>
          <cell r="I54">
            <v>21.793996478621569</v>
          </cell>
        </row>
        <row r="55">
          <cell r="A55">
            <v>52</v>
          </cell>
          <cell r="D55">
            <v>21.521667322728</v>
          </cell>
          <cell r="E55">
            <v>22.883904779594769</v>
          </cell>
          <cell r="F55">
            <v>15.578946240000001</v>
          </cell>
          <cell r="G55">
            <v>15.35128908923077</v>
          </cell>
          <cell r="H55">
            <v>17.848098648800001</v>
          </cell>
          <cell r="I55">
            <v>21.717691735169232</v>
          </cell>
        </row>
        <row r="56">
          <cell r="A56">
            <v>53</v>
          </cell>
          <cell r="D56">
            <v>21.632600572242001</v>
          </cell>
          <cell r="E56">
            <v>22.859248726158736</v>
          </cell>
          <cell r="F56">
            <v>15.630236159999999</v>
          </cell>
          <cell r="G56">
            <v>15.356068374339625</v>
          </cell>
          <cell r="H56">
            <v>17.8919963082</v>
          </cell>
          <cell r="I56">
            <v>21.645094673722642</v>
          </cell>
        </row>
        <row r="57">
          <cell r="A57">
            <v>54</v>
          </cell>
          <cell r="D57">
            <v>21.743533821755999</v>
          </cell>
          <cell r="E57">
            <v>22.837560179322441</v>
          </cell>
          <cell r="F57">
            <v>15.681526080000001</v>
          </cell>
          <cell r="G57">
            <v>15.361620462222223</v>
          </cell>
          <cell r="H57">
            <v>17.935893967600002</v>
          </cell>
          <cell r="I57">
            <v>21.575999311948149</v>
          </cell>
        </row>
        <row r="58">
          <cell r="A58">
            <v>55</v>
          </cell>
          <cell r="D58">
            <v>21.854467071269998</v>
          </cell>
          <cell r="E58">
            <v>22.818677275089541</v>
          </cell>
          <cell r="F58">
            <v>15.732816000000001</v>
          </cell>
          <cell r="G58">
            <v>15.367903200000002</v>
          </cell>
          <cell r="H58">
            <v>17.979791626999997</v>
          </cell>
          <cell r="I58">
            <v>21.510214648045451</v>
          </cell>
        </row>
        <row r="59">
          <cell r="A59">
            <v>56</v>
          </cell>
          <cell r="D59">
            <v>21.965400320783999</v>
          </cell>
          <cell r="E59">
            <v>22.802449711177712</v>
          </cell>
          <cell r="H59">
            <v>18.0236892864</v>
          </cell>
          <cell r="I59">
            <v>21.447563323200001</v>
          </cell>
        </row>
        <row r="60">
          <cell r="A60">
            <v>57</v>
          </cell>
          <cell r="D60">
            <v>22.076333570298001</v>
          </cell>
          <cell r="E60">
            <v>22.788737732833209</v>
          </cell>
          <cell r="H60">
            <v>18.067586945799999</v>
          </cell>
          <cell r="I60">
            <v>21.387880424829824</v>
          </cell>
        </row>
        <row r="61">
          <cell r="A61">
            <v>58</v>
          </cell>
          <cell r="D61">
            <v>22.187266819811999</v>
          </cell>
          <cell r="E61">
            <v>22.77741122356117</v>
          </cell>
          <cell r="H61">
            <v>18.111484605199998</v>
          </cell>
          <cell r="I61">
            <v>21.331012413634479</v>
          </cell>
        </row>
        <row r="62">
          <cell r="A62">
            <v>59</v>
          </cell>
          <cell r="D62">
            <v>22.298200069325997</v>
          </cell>
          <cell r="E62">
            <v>22.768348888324013</v>
          </cell>
          <cell r="H62">
            <v>18.1553822646</v>
          </cell>
          <cell r="I62">
            <v>21.276816159757622</v>
          </cell>
        </row>
        <row r="63">
          <cell r="A63">
            <v>60</v>
          </cell>
          <cell r="D63">
            <v>22.409133318839999</v>
          </cell>
          <cell r="E63">
            <v>22.761437518420003</v>
          </cell>
          <cell r="H63">
            <v>18.199279923999999</v>
          </cell>
          <cell r="I63">
            <v>21.225158075333333</v>
          </cell>
        </row>
        <row r="64">
          <cell r="A64">
            <v>61</v>
          </cell>
          <cell r="D64">
            <v>22.520066568354</v>
          </cell>
          <cell r="E64">
            <v>22.756571328668802</v>
          </cell>
          <cell r="H64">
            <v>18.243177583399998</v>
          </cell>
          <cell r="I64">
            <v>21.175913332355734</v>
          </cell>
        </row>
        <row r="65">
          <cell r="A65">
            <v>62</v>
          </cell>
          <cell r="D65">
            <v>22.630999817867998</v>
          </cell>
          <cell r="E65">
            <v>22.753651358740449</v>
          </cell>
          <cell r="H65">
            <v>18.287075242799997</v>
          </cell>
          <cell r="I65">
            <v>21.128965156238706</v>
          </cell>
        </row>
        <row r="66">
          <cell r="A66">
            <v>63</v>
          </cell>
          <cell r="D66">
            <v>22.741933067382</v>
          </cell>
          <cell r="E66">
            <v>22.752584931500522</v>
          </cell>
          <cell r="H66">
            <v>18.330972902199999</v>
          </cell>
          <cell r="I66">
            <v>21.084204186655555</v>
          </cell>
        </row>
        <row r="67">
          <cell r="A67">
            <v>64</v>
          </cell>
          <cell r="D67">
            <v>22.852866316895998</v>
          </cell>
          <cell r="E67">
            <v>22.753285162135498</v>
          </cell>
          <cell r="H67">
            <v>18.374870561599998</v>
          </cell>
          <cell r="I67">
            <v>21.0415278983</v>
          </cell>
        </row>
        <row r="68">
          <cell r="A68">
            <v>65</v>
          </cell>
          <cell r="D68">
            <v>22.96379956641</v>
          </cell>
          <cell r="E68">
            <v>22.755670512589614</v>
          </cell>
          <cell r="H68">
            <v>18.418768220999997</v>
          </cell>
          <cell r="I68">
            <v>21.000840075115381</v>
          </cell>
        </row>
        <row r="69">
          <cell r="A69">
            <v>66</v>
          </cell>
          <cell r="D69">
            <v>23.074732815923998</v>
          </cell>
          <cell r="E69">
            <v>22.759664386507453</v>
          </cell>
          <cell r="H69">
            <v>18.462665880400003</v>
          </cell>
          <cell r="I69">
            <v>20.962050332321212</v>
          </cell>
        </row>
        <row r="70">
          <cell r="A70">
            <v>67</v>
          </cell>
          <cell r="D70">
            <v>23.185666065438003</v>
          </cell>
          <cell r="E70">
            <v>22.765194760450342</v>
          </cell>
          <cell r="H70">
            <v>18.506563539799998</v>
          </cell>
          <cell r="I70">
            <v>20.925073681243287</v>
          </cell>
        </row>
        <row r="71">
          <cell r="A71">
            <v>68</v>
          </cell>
          <cell r="D71">
            <v>23.296599314952001</v>
          </cell>
          <cell r="E71">
            <v>22.772193847652467</v>
          </cell>
          <cell r="H71">
            <v>18.550461199199997</v>
          </cell>
          <cell r="I71">
            <v>20.889830132541174</v>
          </cell>
        </row>
        <row r="72">
          <cell r="A72">
            <v>69</v>
          </cell>
          <cell r="D72">
            <v>23.407532564466003</v>
          </cell>
          <cell r="E72">
            <v>22.780597791015609</v>
          </cell>
          <cell r="H72">
            <v>18.5943588586</v>
          </cell>
          <cell r="I72">
            <v>20.856244333937681</v>
          </cell>
        </row>
        <row r="73">
          <cell r="A73">
            <v>70</v>
          </cell>
          <cell r="D73">
            <v>23.518465813980001</v>
          </cell>
          <cell r="E73">
            <v>22.790346382418566</v>
          </cell>
          <cell r="H73">
            <v>18.638256517999999</v>
          </cell>
          <cell r="I73">
            <v>20.824245239000003</v>
          </cell>
        </row>
        <row r="74">
          <cell r="A74">
            <v>71</v>
          </cell>
          <cell r="D74">
            <v>23.629399063494002</v>
          </cell>
          <cell r="E74">
            <v>22.801382805747</v>
          </cell>
          <cell r="H74">
            <v>18.682154177400001</v>
          </cell>
          <cell r="I74">
            <v>20.793765803911267</v>
          </cell>
        </row>
        <row r="75">
          <cell r="A75">
            <v>72</v>
          </cell>
          <cell r="D75">
            <v>23.740332313008004</v>
          </cell>
          <cell r="E75">
            <v>22.813653401337334</v>
          </cell>
          <cell r="H75">
            <v>18.7260518368</v>
          </cell>
          <cell r="I75">
            <v>20.764742709511111</v>
          </cell>
        </row>
        <row r="76">
          <cell r="A76">
            <v>73</v>
          </cell>
          <cell r="D76">
            <v>23.851265562522002</v>
          </cell>
          <cell r="E76">
            <v>22.827107449781543</v>
          </cell>
          <cell r="H76">
            <v>18.769949496199999</v>
          </cell>
          <cell r="I76">
            <v>20.737116106182189</v>
          </cell>
        </row>
        <row r="77">
          <cell r="A77">
            <v>74</v>
          </cell>
          <cell r="D77">
            <v>23.962198812035997</v>
          </cell>
          <cell r="E77">
            <v>22.841696973261243</v>
          </cell>
          <cell r="H77">
            <v>18.813847155599998</v>
          </cell>
          <cell r="I77">
            <v>20.710829379421622</v>
          </cell>
        </row>
        <row r="78">
          <cell r="A78">
            <v>75</v>
          </cell>
          <cell r="D78">
            <v>24.073132061549998</v>
          </cell>
          <cell r="E78">
            <v>22.857376552774994</v>
          </cell>
          <cell r="H78">
            <v>18.857744814999997</v>
          </cell>
          <cell r="I78">
            <v>20.685828934166668</v>
          </cell>
        </row>
        <row r="79">
          <cell r="A79">
            <v>76</v>
          </cell>
          <cell r="D79">
            <v>24.184065311064</v>
          </cell>
          <cell r="E79">
            <v>22.874103159795155</v>
          </cell>
          <cell r="H79">
            <v>18.901642474400003</v>
          </cell>
          <cell r="I79">
            <v>20.662063996147371</v>
          </cell>
        </row>
        <row r="80">
          <cell r="A80">
            <v>77</v>
          </cell>
          <cell r="D80">
            <v>24.294998560577998</v>
          </cell>
          <cell r="E80">
            <v>22.891836001042243</v>
          </cell>
          <cell r="H80">
            <v>18.945540133799998</v>
          </cell>
          <cell r="I80">
            <v>20.639486428718179</v>
          </cell>
        </row>
        <row r="81">
          <cell r="A81">
            <v>78</v>
          </cell>
          <cell r="D81">
            <v>24.405931810092</v>
          </cell>
          <cell r="E81">
            <v>22.910536375199847</v>
          </cell>
          <cell r="H81">
            <v>18.9894377932</v>
          </cell>
          <cell r="I81">
            <v>20.618050563779487</v>
          </cell>
        </row>
        <row r="82">
          <cell r="A82">
            <v>79</v>
          </cell>
          <cell r="D82">
            <v>24.516865059605998</v>
          </cell>
          <cell r="E82">
            <v>22.930167540511857</v>
          </cell>
          <cell r="H82">
            <v>19.033335452599999</v>
          </cell>
          <cell r="I82">
            <v>20.597713045540505</v>
          </cell>
        </row>
        <row r="83">
          <cell r="A83">
            <v>80</v>
          </cell>
          <cell r="D83">
            <v>24.627798309119999</v>
          </cell>
          <cell r="E83">
            <v>22.950694592309993</v>
          </cell>
          <cell r="H83">
            <v>19.077233111999998</v>
          </cell>
          <cell r="I83">
            <v>20.578432685999996</v>
          </cell>
          <cell r="T83">
            <v>18.985132756920002</v>
          </cell>
          <cell r="U83">
            <v>21.153250070472005</v>
          </cell>
          <cell r="V83">
            <v>19.111325971328004</v>
          </cell>
          <cell r="W83">
            <v>22.237323880864004</v>
          </cell>
        </row>
        <row r="84">
          <cell r="A84">
            <v>81</v>
          </cell>
          <cell r="H84">
            <v>19.121130771400001</v>
          </cell>
          <cell r="I84">
            <v>20.560170331132099</v>
          </cell>
          <cell r="T84">
            <v>19.013984117601602</v>
          </cell>
          <cell r="U84">
            <v>21.126661284876803</v>
          </cell>
          <cell r="V84">
            <v>19.133580686889601</v>
          </cell>
          <cell r="W84">
            <v>22.198868688867023</v>
          </cell>
        </row>
        <row r="85">
          <cell r="A85">
            <v>82</v>
          </cell>
          <cell r="H85">
            <v>19.165028430799996</v>
          </cell>
          <cell r="I85">
            <v>20.542888736863414</v>
          </cell>
          <cell r="T85">
            <v>19.042835478283202</v>
          </cell>
          <cell r="U85">
            <v>21.101072852109308</v>
          </cell>
          <cell r="V85">
            <v>19.155835402451203</v>
          </cell>
          <cell r="W85">
            <v>22.161622827352431</v>
          </cell>
        </row>
        <row r="86">
          <cell r="A86">
            <v>83</v>
          </cell>
          <cell r="H86">
            <v>19.208926090200002</v>
          </cell>
          <cell r="I86">
            <v>20.526552454015661</v>
          </cell>
          <cell r="T86">
            <v>19.071686838964801</v>
          </cell>
          <cell r="U86">
            <v>21.076448614838402</v>
          </cell>
          <cell r="V86">
            <v>19.178090118012801</v>
          </cell>
          <cell r="W86">
            <v>22.125542585579897</v>
          </cell>
        </row>
        <row r="87">
          <cell r="A87">
            <v>84</v>
          </cell>
          <cell r="H87">
            <v>19.252823749599997</v>
          </cell>
          <cell r="I87">
            <v>20.511127721466664</v>
          </cell>
          <cell r="T87">
            <v>19.100538199646405</v>
          </cell>
          <cell r="U87">
            <v>21.052754137510629</v>
          </cell>
          <cell r="V87">
            <v>19.200344833574402</v>
          </cell>
          <cell r="W87">
            <v>22.090586334272913</v>
          </cell>
        </row>
        <row r="88">
          <cell r="A88">
            <v>85</v>
          </cell>
          <cell r="H88">
            <v>19.296721408999996</v>
          </cell>
          <cell r="I88">
            <v>20.496582366852937</v>
          </cell>
          <cell r="T88">
            <v>19.129389560328001</v>
          </cell>
          <cell r="U88">
            <v>21.029956605069174</v>
          </cell>
          <cell r="V88">
            <v>19.222599549136</v>
          </cell>
          <cell r="W88">
            <v>22.056714403179765</v>
          </cell>
        </row>
        <row r="89">
          <cell r="A89">
            <v>86</v>
          </cell>
          <cell r="H89">
            <v>19.340619068400002</v>
          </cell>
          <cell r="I89">
            <v>20.482885714199995</v>
          </cell>
          <cell r="T89">
            <v>19.158240921009604</v>
          </cell>
          <cell r="U89">
            <v>21.008024728738938</v>
          </cell>
          <cell r="V89">
            <v>19.244854264697601</v>
          </cell>
          <cell r="W89">
            <v>22.023888967176706</v>
          </cell>
        </row>
        <row r="90">
          <cell r="A90">
            <v>87</v>
          </cell>
          <cell r="H90">
            <v>19.384516727799998</v>
          </cell>
          <cell r="I90">
            <v>20.470008497922986</v>
          </cell>
          <cell r="T90">
            <v>19.187092281691204</v>
          </cell>
          <cell r="U90">
            <v>20.986928658309189</v>
          </cell>
          <cell r="V90">
            <v>19.267108980259199</v>
          </cell>
          <cell r="W90">
            <v>21.992073940226156</v>
          </cell>
        </row>
        <row r="91">
          <cell r="A91">
            <v>88</v>
          </cell>
          <cell r="H91">
            <v>19.4284143872</v>
          </cell>
          <cell r="I91">
            <v>20.457922782690908</v>
          </cell>
          <cell r="T91">
            <v>19.2159436423728</v>
          </cell>
          <cell r="U91">
            <v>20.966639900396945</v>
          </cell>
          <cell r="V91">
            <v>19.289363695820803</v>
          </cell>
          <cell r="W91">
            <v>21.961234876564948</v>
          </cell>
        </row>
        <row r="92">
          <cell r="A92">
            <v>89</v>
          </cell>
          <cell r="H92">
            <v>19.472312046599999</v>
          </cell>
          <cell r="I92">
            <v>20.446601888693259</v>
          </cell>
          <cell r="T92">
            <v>19.244795003054403</v>
          </cell>
          <cell r="U92">
            <v>20.947131242220728</v>
          </cell>
          <cell r="V92">
            <v>19.311618411382401</v>
          </cell>
          <cell r="W92">
            <v>21.931338878554122</v>
          </cell>
        </row>
        <row r="93">
          <cell r="A93">
            <v>90</v>
          </cell>
          <cell r="H93">
            <v>19.516209706000001</v>
          </cell>
          <cell r="I93">
            <v>20.436020321888886</v>
          </cell>
          <cell r="T93">
            <v>19.273646363736002</v>
          </cell>
          <cell r="U93">
            <v>20.928376680456001</v>
          </cell>
          <cell r="V93">
            <v>19.333873126944003</v>
          </cell>
          <cell r="W93">
            <v>21.902354510672001</v>
          </cell>
        </row>
        <row r="94">
          <cell r="A94">
            <v>91</v>
          </cell>
          <cell r="H94">
            <v>19.560107365399997</v>
          </cell>
          <cell r="I94">
            <v>20.426153708853846</v>
          </cell>
          <cell r="T94">
            <v>19.302497724417606</v>
          </cell>
          <cell r="U94">
            <v>20.910351354781508</v>
          </cell>
          <cell r="V94">
            <v>19.356127842505604</v>
          </cell>
          <cell r="W94">
            <v>21.874251719178073</v>
          </cell>
        </row>
        <row r="95">
          <cell r="A95">
            <v>92</v>
          </cell>
          <cell r="H95">
            <v>19.604005024799999</v>
          </cell>
          <cell r="I95">
            <v>20.41697873587826</v>
          </cell>
          <cell r="T95">
            <v>19.331349085099198</v>
          </cell>
          <cell r="U95">
            <v>20.893031485759511</v>
          </cell>
          <cell r="V95">
            <v>19.378382558067198</v>
          </cell>
          <cell r="W95">
            <v>21.847001757016209</v>
          </cell>
        </row>
        <row r="96">
          <cell r="A96">
            <v>93</v>
          </cell>
          <cell r="H96">
            <v>19.647902684200002</v>
          </cell>
          <cell r="I96">
            <v>20.408473091992473</v>
          </cell>
          <cell r="T96">
            <v>19.360200445780801</v>
          </cell>
          <cell r="U96">
            <v>20.876394316723822</v>
          </cell>
          <cell r="V96">
            <v>19.400637273628799</v>
          </cell>
          <cell r="W96">
            <v>21.820577113562788</v>
          </cell>
        </row>
        <row r="97">
          <cell r="A97">
            <v>94</v>
          </cell>
          <cell r="H97">
            <v>19.691800343599997</v>
          </cell>
          <cell r="I97">
            <v>20.400615415629787</v>
          </cell>
          <cell r="T97">
            <v>19.389051806462401</v>
          </cell>
          <cell r="U97">
            <v>20.86041805937699</v>
          </cell>
          <cell r="V97">
            <v>19.422891989190401</v>
          </cell>
          <cell r="W97">
            <v>21.794951448859031</v>
          </cell>
        </row>
        <row r="98">
          <cell r="A98">
            <v>95</v>
          </cell>
          <cell r="H98">
            <v>19.735698003</v>
          </cell>
          <cell r="I98">
            <v>20.393385244657896</v>
          </cell>
          <cell r="T98">
            <v>19.417903167143997</v>
          </cell>
          <cell r="U98">
            <v>20.845081842823582</v>
          </cell>
          <cell r="V98">
            <v>19.445146704752005</v>
          </cell>
          <cell r="W98">
            <v>21.770099531997054</v>
          </cell>
        </row>
        <row r="99">
          <cell r="A99">
            <v>96</v>
          </cell>
          <cell r="H99">
            <v>19.779595662399998</v>
          </cell>
          <cell r="I99">
            <v>20.386762969533333</v>
          </cell>
          <cell r="T99">
            <v>19.4467545278256</v>
          </cell>
          <cell r="U99">
            <v>20.830365665788801</v>
          </cell>
          <cell r="V99">
            <v>19.4674014203136</v>
          </cell>
          <cell r="W99">
            <v>21.745997183356803</v>
          </cell>
        </row>
        <row r="100">
          <cell r="A100">
            <v>97</v>
          </cell>
          <cell r="H100">
            <v>19.823493321799997</v>
          </cell>
          <cell r="I100">
            <v>20.380729789353605</v>
          </cell>
          <cell r="T100">
            <v>19.4756058885072</v>
          </cell>
          <cell r="U100">
            <v>20.816250351792693</v>
          </cell>
          <cell r="V100">
            <v>19.489656135875201</v>
          </cell>
          <cell r="W100">
            <v>21.722621220415949</v>
          </cell>
        </row>
        <row r="101">
          <cell r="A101">
            <v>98</v>
          </cell>
          <cell r="H101">
            <v>19.8673909812</v>
          </cell>
          <cell r="I101">
            <v>20.3752676706</v>
          </cell>
          <cell r="T101">
            <v>19.5044572491888</v>
          </cell>
          <cell r="U101">
            <v>20.802717507068767</v>
          </cell>
          <cell r="V101">
            <v>19.511910851436802</v>
          </cell>
          <cell r="W101">
            <v>21.699949406877582</v>
          </cell>
        </row>
        <row r="102">
          <cell r="A102">
            <v>99</v>
          </cell>
          <cell r="H102">
            <v>19.911288640599999</v>
          </cell>
          <cell r="I102">
            <v>20.370359308380806</v>
          </cell>
          <cell r="T102">
            <v>19.533308609870399</v>
          </cell>
          <cell r="U102">
            <v>20.789749481033017</v>
          </cell>
          <cell r="V102">
            <v>19.5341655669984</v>
          </cell>
          <cell r="W102">
            <v>21.677960404881016</v>
          </cell>
        </row>
        <row r="103">
          <cell r="A103">
            <v>100</v>
          </cell>
          <cell r="H103">
            <v>19.955186300000001</v>
          </cell>
          <cell r="I103">
            <v>20.365988090000002</v>
          </cell>
          <cell r="T103">
            <v>19.562159970552003</v>
          </cell>
          <cell r="U103">
            <v>20.7773293291248</v>
          </cell>
          <cell r="V103">
            <v>19.556420282559998</v>
          </cell>
          <cell r="W103">
            <v>21.656633730080003</v>
          </cell>
        </row>
        <row r="104">
          <cell r="A104">
            <v>101</v>
          </cell>
          <cell r="H104">
            <v>19.999083959399997</v>
          </cell>
          <cell r="I104">
            <v>20.3621380606901</v>
          </cell>
          <cell r="T104">
            <v>19.591011331233602</v>
          </cell>
          <cell r="U104">
            <v>20.765440777855176</v>
          </cell>
          <cell r="V104">
            <v>19.578674998121599</v>
          </cell>
          <cell r="W104">
            <v>21.635949709389514</v>
          </cell>
        </row>
        <row r="105">
          <cell r="A105">
            <v>102</v>
          </cell>
          <cell r="H105">
            <v>20.042981618799995</v>
          </cell>
          <cell r="I105">
            <v>20.358793891360783</v>
          </cell>
          <cell r="T105">
            <v>19.619862691915198</v>
          </cell>
          <cell r="U105">
            <v>20.754068191911248</v>
          </cell>
          <cell r="V105">
            <v>19.600929713683204</v>
          </cell>
          <cell r="W105">
            <v>21.615889441218073</v>
          </cell>
        </row>
        <row r="106">
          <cell r="A106">
            <v>103</v>
          </cell>
          <cell r="H106">
            <v>20.086879278200001</v>
          </cell>
          <cell r="I106">
            <v>20.355940848226215</v>
          </cell>
          <cell r="T106">
            <v>19.648714052596802</v>
          </cell>
          <cell r="U106">
            <v>20.74319654317673</v>
          </cell>
          <cell r="V106">
            <v>19.623184429244802</v>
          </cell>
          <cell r="W106">
            <v>21.596434758016578</v>
          </cell>
        </row>
        <row r="107">
          <cell r="A107">
            <v>104</v>
          </cell>
          <cell r="H107">
            <v>20.130776937599997</v>
          </cell>
          <cell r="I107">
            <v>20.353564764184611</v>
          </cell>
          <cell r="T107">
            <v>19.677565413278401</v>
          </cell>
          <cell r="U107">
            <v>20.732811381539818</v>
          </cell>
          <cell r="V107">
            <v>19.645439144806403</v>
          </cell>
          <cell r="W107">
            <v>21.577568190987815</v>
          </cell>
        </row>
        <row r="108">
          <cell r="A108">
            <v>105</v>
          </cell>
          <cell r="T108">
            <v>19.706416773960001</v>
          </cell>
          <cell r="U108">
            <v>20.722898807369145</v>
          </cell>
          <cell r="V108">
            <v>19.667693860368001</v>
          </cell>
          <cell r="W108">
            <v>21.559272936812572</v>
          </cell>
        </row>
        <row r="109">
          <cell r="A109">
            <v>106</v>
          </cell>
          <cell r="T109">
            <v>19.735268134641601</v>
          </cell>
          <cell r="U109">
            <v>20.713445445547745</v>
          </cell>
          <cell r="V109">
            <v>19.689948575929602</v>
          </cell>
          <cell r="W109">
            <v>21.541532826259139</v>
          </cell>
        </row>
        <row r="110">
          <cell r="A110">
            <v>107</v>
          </cell>
          <cell r="T110">
            <v>19.764119495323204</v>
          </cell>
          <cell r="U110">
            <v>20.704438420963022</v>
          </cell>
          <cell r="V110">
            <v>19.7122032914912</v>
          </cell>
          <cell r="W110">
            <v>21.524332294553076</v>
          </cell>
        </row>
        <row r="111">
          <cell r="A111">
            <v>108</v>
          </cell>
          <cell r="T111">
            <v>19.7929708560048</v>
          </cell>
          <cell r="U111">
            <v>20.695865335358398</v>
          </cell>
          <cell r="V111">
            <v>19.734458007052801</v>
          </cell>
          <cell r="W111">
            <v>21.507656353393063</v>
          </cell>
        </row>
        <row r="112">
          <cell r="A112">
            <v>109</v>
          </cell>
          <cell r="T112">
            <v>19.8218222166864</v>
          </cell>
          <cell r="U112">
            <v>20.687714245459201</v>
          </cell>
          <cell r="V112">
            <v>19.756712722614399</v>
          </cell>
          <cell r="W112">
            <v>21.491490564507195</v>
          </cell>
        </row>
        <row r="113">
          <cell r="A113">
            <v>110</v>
          </cell>
          <cell r="T113">
            <v>19.850673577368003</v>
          </cell>
          <cell r="U113">
            <v>20.679973642291642</v>
          </cell>
          <cell r="V113">
            <v>19.778967438176004</v>
          </cell>
          <cell r="W113">
            <v>21.475821014651636</v>
          </cell>
        </row>
        <row r="114">
          <cell r="A114">
            <v>111</v>
          </cell>
          <cell r="T114">
            <v>19.879524938049602</v>
          </cell>
          <cell r="U114">
            <v>20.672632431619718</v>
          </cell>
          <cell r="V114">
            <v>19.801222153737601</v>
          </cell>
          <cell r="W114">
            <v>21.460634291960694</v>
          </cell>
        </row>
        <row r="115">
          <cell r="A115">
            <v>112</v>
          </cell>
          <cell r="T115">
            <v>19.908376298731202</v>
          </cell>
          <cell r="U115">
            <v>20.665679915430172</v>
          </cell>
          <cell r="V115">
            <v>19.823476869299203</v>
          </cell>
          <cell r="W115">
            <v>21.445917463563887</v>
          </cell>
        </row>
        <row r="116">
          <cell r="A116">
            <v>113</v>
          </cell>
          <cell r="T116">
            <v>19.937227659412802</v>
          </cell>
          <cell r="U116">
            <v>20.659105774400455</v>
          </cell>
          <cell r="V116">
            <v>19.8457315848608</v>
          </cell>
          <cell r="W116">
            <v>21.431658054391463</v>
          </cell>
        </row>
        <row r="117">
          <cell r="A117">
            <v>114</v>
          </cell>
          <cell r="T117">
            <v>19.966079020094405</v>
          </cell>
          <cell r="U117">
            <v>20.652900051289514</v>
          </cell>
          <cell r="V117">
            <v>19.867986300422398</v>
          </cell>
          <cell r="W117">
            <v>21.417844027095409</v>
          </cell>
        </row>
        <row r="118">
          <cell r="A118">
            <v>115</v>
          </cell>
          <cell r="T118">
            <v>19.994930380776001</v>
          </cell>
          <cell r="U118">
            <v>20.647053135195133</v>
          </cell>
          <cell r="V118">
            <v>19.890241015984</v>
          </cell>
          <cell r="W118">
            <v>21.404463763018086</v>
          </cell>
        </row>
        <row r="119">
          <cell r="A119">
            <v>116</v>
          </cell>
          <cell r="T119">
            <v>20.023781741457601</v>
          </cell>
          <cell r="U119">
            <v>20.641555746625489</v>
          </cell>
          <cell r="V119">
            <v>19.912495731545601</v>
          </cell>
          <cell r="W119">
            <v>21.391506044145217</v>
          </cell>
        </row>
        <row r="120">
          <cell r="A120">
            <v>117</v>
          </cell>
          <cell r="T120">
            <v>20.052633102139204</v>
          </cell>
          <cell r="U120">
            <v>20.636398923336372</v>
          </cell>
          <cell r="V120">
            <v>19.934750447107206</v>
          </cell>
          <cell r="W120">
            <v>21.378960035984374</v>
          </cell>
        </row>
        <row r="121">
          <cell r="A121">
            <v>118</v>
          </cell>
          <cell r="T121">
            <v>20.081484462820796</v>
          </cell>
          <cell r="U121">
            <v>20.631574006888439</v>
          </cell>
          <cell r="V121">
            <v>19.9570051626688</v>
          </cell>
          <cell r="W121">
            <v>21.36681527131406</v>
          </cell>
        </row>
        <row r="122">
          <cell r="A122">
            <v>119</v>
          </cell>
          <cell r="T122">
            <v>20.1103358235024</v>
          </cell>
          <cell r="U122">
            <v>20.627072629882324</v>
          </cell>
          <cell r="V122">
            <v>19.979259878230401</v>
          </cell>
          <cell r="W122">
            <v>21.355061634752179</v>
          </cell>
        </row>
        <row r="123">
          <cell r="A123">
            <v>120</v>
          </cell>
          <cell r="T123">
            <v>20.139187184183999</v>
          </cell>
          <cell r="U123">
            <v>20.622886703831998</v>
          </cell>
          <cell r="V123">
            <v>20.001514593792002</v>
          </cell>
          <cell r="W123">
            <v>21.343689348096003</v>
          </cell>
        </row>
        <row r="124">
          <cell r="A124">
            <v>121</v>
          </cell>
          <cell r="T124">
            <v>20.168038544865603</v>
          </cell>
          <cell r="U124">
            <v>20.619008407639377</v>
          </cell>
          <cell r="V124">
            <v>20.0237693093536</v>
          </cell>
          <cell r="W124">
            <v>21.332688956389198</v>
          </cell>
        </row>
        <row r="125">
          <cell r="A125">
            <v>122</v>
          </cell>
          <cell r="T125">
            <v>20.196889905547199</v>
          </cell>
          <cell r="U125">
            <v>20.615430176635829</v>
          </cell>
          <cell r="V125">
            <v>20.046024024915198</v>
          </cell>
          <cell r="W125">
            <v>21.322051314673995</v>
          </cell>
        </row>
        <row r="126">
          <cell r="A126">
            <v>123</v>
          </cell>
          <cell r="T126">
            <v>20.225741266228802</v>
          </cell>
          <cell r="U126">
            <v>20.612144692158207</v>
          </cell>
          <cell r="V126">
            <v>20.068278740476799</v>
          </cell>
          <cell r="W126">
            <v>21.31176757538962</v>
          </cell>
        </row>
        <row r="127">
          <cell r="A127">
            <v>124</v>
          </cell>
          <cell r="T127">
            <v>20.254592626910402</v>
          </cell>
          <cell r="U127">
            <v>20.609144871629265</v>
          </cell>
          <cell r="V127">
            <v>20.090533456038401</v>
          </cell>
          <cell r="W127">
            <v>21.30182917638049</v>
          </cell>
        </row>
        <row r="128">
          <cell r="A128">
            <v>125</v>
          </cell>
          <cell r="T128">
            <v>20.283443987592001</v>
          </cell>
          <cell r="U128">
            <v>20.606423859114237</v>
          </cell>
          <cell r="V128">
            <v>20.112788171600005</v>
          </cell>
          <cell r="W128">
            <v>21.292227829479998</v>
          </cell>
        </row>
        <row r="129">
          <cell r="A129">
            <v>126</v>
          </cell>
          <cell r="T129">
            <v>20.312295348273601</v>
          </cell>
          <cell r="U129">
            <v>20.603975016327087</v>
          </cell>
          <cell r="V129">
            <v>20.135042887161603</v>
          </cell>
          <cell r="W129">
            <v>21.282955509637944</v>
          </cell>
        </row>
        <row r="130">
          <cell r="A130">
            <v>127</v>
          </cell>
          <cell r="T130">
            <v>20.3411467089552</v>
          </cell>
          <cell r="U130">
            <v>20.601791914061636</v>
          </cell>
          <cell r="V130">
            <v>20.157297602723201</v>
          </cell>
          <cell r="W130">
            <v>21.274004444561601</v>
          </cell>
        </row>
        <row r="131">
          <cell r="A131">
            <v>128</v>
          </cell>
          <cell r="T131">
            <v>20.3699980696368</v>
          </cell>
          <cell r="U131">
            <v>20.599868324024399</v>
          </cell>
          <cell r="V131">
            <v>20.179552318284802</v>
          </cell>
          <cell r="W131">
            <v>21.265367104842401</v>
          </cell>
        </row>
        <row r="132">
          <cell r="A132">
            <v>129</v>
          </cell>
          <cell r="T132">
            <v>20.3988494303184</v>
          </cell>
          <cell r="U132">
            <v>20.598198211047293</v>
          </cell>
          <cell r="V132">
            <v>20.2018070338464</v>
          </cell>
          <cell r="W132">
            <v>21.257036194541804</v>
          </cell>
        </row>
        <row r="133">
          <cell r="A133">
            <v>130</v>
          </cell>
          <cell r="T133">
            <v>20.427700791000003</v>
          </cell>
          <cell r="U133">
            <v>20.596775725659693</v>
          </cell>
          <cell r="V133">
            <v>20.224061749408001</v>
          </cell>
          <cell r="W133">
            <v>21.249004642211691</v>
          </cell>
        </row>
        <row r="134">
          <cell r="A134">
            <v>131</v>
          </cell>
          <cell r="T134">
            <v>20.456552151681599</v>
          </cell>
          <cell r="U134">
            <v>20.595595197000769</v>
          </cell>
          <cell r="V134">
            <v>20.246316464969599</v>
          </cell>
          <cell r="W134">
            <v>21.241265592326027</v>
          </cell>
        </row>
        <row r="135">
          <cell r="A135">
            <v>132</v>
          </cell>
          <cell r="T135">
            <v>20.485403512363202</v>
          </cell>
          <cell r="U135">
            <v>20.594651126053964</v>
          </cell>
          <cell r="V135">
            <v>20.268571180531204</v>
          </cell>
          <cell r="W135">
            <v>21.233812397101964</v>
          </cell>
        </row>
        <row r="136">
          <cell r="A136">
            <v>133</v>
          </cell>
          <cell r="T136">
            <v>20.514254873044802</v>
          </cell>
          <cell r="U136">
            <v>20.593938179186672</v>
          </cell>
          <cell r="V136">
            <v>20.290825896092802</v>
          </cell>
          <cell r="W136">
            <v>21.226638608690006</v>
          </cell>
        </row>
        <row r="137">
          <cell r="A137">
            <v>134</v>
          </cell>
          <cell r="T137">
            <v>20.543106233726402</v>
          </cell>
          <cell r="U137">
            <v>20.593451181979201</v>
          </cell>
          <cell r="V137">
            <v>20.313080611654403</v>
          </cell>
          <cell r="W137">
            <v>21.219737971713773</v>
          </cell>
        </row>
        <row r="138">
          <cell r="A138">
            <v>135</v>
          </cell>
          <cell r="T138">
            <v>20.571957594408001</v>
          </cell>
          <cell r="U138">
            <v>20.593185113328001</v>
          </cell>
          <cell r="V138">
            <v>20.335335327216001</v>
          </cell>
          <cell r="W138">
            <v>21.213104416141338</v>
          </cell>
        </row>
        <row r="139">
          <cell r="A139">
            <v>136</v>
          </cell>
          <cell r="T139">
            <v>20.600808955089601</v>
          </cell>
          <cell r="U139">
            <v>20.593135099809036</v>
          </cell>
          <cell r="V139">
            <v>20.357590042777598</v>
          </cell>
          <cell r="W139">
            <v>21.206732050471157</v>
          </cell>
        </row>
        <row r="140">
          <cell r="A140">
            <v>137</v>
          </cell>
          <cell r="T140">
            <v>20.629660315771204</v>
          </cell>
          <cell r="U140">
            <v>20.593296410288023</v>
          </cell>
          <cell r="V140">
            <v>20.3798447583392</v>
          </cell>
          <cell r="W140">
            <v>21.200615155216319</v>
          </cell>
        </row>
        <row r="141">
          <cell r="A141">
            <v>138</v>
          </cell>
          <cell r="T141">
            <v>20.6585116764528</v>
          </cell>
          <cell r="U141">
            <v>20.593664450765008</v>
          </cell>
          <cell r="V141">
            <v>20.402099473900801</v>
          </cell>
          <cell r="W141">
            <v>21.194748176672142</v>
          </cell>
        </row>
        <row r="142">
          <cell r="A142">
            <v>139</v>
          </cell>
          <cell r="T142">
            <v>20.687363037134403</v>
          </cell>
          <cell r="U142">
            <v>20.594234759441473</v>
          </cell>
          <cell r="V142">
            <v>20.424354189462406</v>
          </cell>
          <cell r="W142">
            <v>21.189125720952781</v>
          </cell>
        </row>
        <row r="143">
          <cell r="A143">
            <v>140</v>
          </cell>
          <cell r="T143">
            <v>20.716214397816003</v>
          </cell>
          <cell r="U143">
            <v>20.595003001998858</v>
          </cell>
          <cell r="V143">
            <v>20.446608905024</v>
          </cell>
          <cell r="W143">
            <v>21.18374254828343</v>
          </cell>
        </row>
        <row r="144">
          <cell r="A144">
            <v>141</v>
          </cell>
          <cell r="T144">
            <v>20.745065758497599</v>
          </cell>
          <cell r="U144">
            <v>20.595964967077993</v>
          </cell>
          <cell r="V144">
            <v>20.468863620585601</v>
          </cell>
          <cell r="W144">
            <v>21.178593567535351</v>
          </cell>
        </row>
        <row r="145">
          <cell r="A145">
            <v>142</v>
          </cell>
          <cell r="T145">
            <v>20.773917119179202</v>
          </cell>
          <cell r="U145">
            <v>20.597116561949548</v>
          </cell>
          <cell r="V145">
            <v>20.491118336147203</v>
          </cell>
          <cell r="W145">
            <v>21.173673830991905</v>
          </cell>
        </row>
        <row r="146">
          <cell r="A146">
            <v>143</v>
          </cell>
          <cell r="T146">
            <v>20.802768479860802</v>
          </cell>
          <cell r="U146">
            <v>20.598453808366123</v>
          </cell>
          <cell r="V146">
            <v>20.5133730517088</v>
          </cell>
          <cell r="W146">
            <v>21.168978529334119</v>
          </cell>
        </row>
        <row r="147">
          <cell r="A147">
            <v>144</v>
          </cell>
          <cell r="T147">
            <v>20.831619840542405</v>
          </cell>
          <cell r="U147">
            <v>20.599972838587203</v>
          </cell>
          <cell r="V147">
            <v>20.535627767270398</v>
          </cell>
          <cell r="W147">
            <v>21.164502986835203</v>
          </cell>
        </row>
        <row r="148">
          <cell r="A148">
            <v>145</v>
          </cell>
          <cell r="T148">
            <v>20.860471201223998</v>
          </cell>
          <cell r="U148">
            <v>20.601669891568552</v>
          </cell>
          <cell r="V148">
            <v>20.557882482831999</v>
          </cell>
          <cell r="W148">
            <v>21.16024265675393</v>
          </cell>
        </row>
        <row r="149">
          <cell r="A149">
            <v>146</v>
          </cell>
          <cell r="T149">
            <v>20.889322561905601</v>
          </cell>
          <cell r="U149">
            <v>20.603541309308255</v>
          </cell>
          <cell r="V149">
            <v>20.580137198393601</v>
          </cell>
          <cell r="W149">
            <v>21.156193116917347</v>
          </cell>
        </row>
        <row r="150">
          <cell r="A150">
            <v>147</v>
          </cell>
          <cell r="T150">
            <v>20.918173922587201</v>
          </cell>
          <cell r="U150">
            <v>20.605583533341843</v>
          </cell>
          <cell r="V150">
            <v>20.602391913955206</v>
          </cell>
          <cell r="W150">
            <v>21.152350065483724</v>
          </cell>
        </row>
        <row r="151">
          <cell r="A151">
            <v>148</v>
          </cell>
          <cell r="T151">
            <v>20.947025283268797</v>
          </cell>
          <cell r="U151">
            <v>20.607793101379588</v>
          </cell>
          <cell r="V151">
            <v>20.6246466295168</v>
          </cell>
          <cell r="W151">
            <v>21.148709316877319</v>
          </cell>
        </row>
        <row r="152">
          <cell r="A152">
            <v>149</v>
          </cell>
          <cell r="T152">
            <v>20.9758766439504</v>
          </cell>
          <cell r="U152">
            <v>20.610166644079122</v>
          </cell>
          <cell r="V152">
            <v>20.646901345078401</v>
          </cell>
          <cell r="W152">
            <v>21.145266797886851</v>
          </cell>
        </row>
        <row r="153">
          <cell r="A153">
            <v>150</v>
          </cell>
          <cell r="R153">
            <v>10.862110305322998</v>
          </cell>
          <cell r="S153">
            <v>16.78247558507983</v>
          </cell>
          <cell r="T153">
            <v>21.004728004632</v>
          </cell>
          <cell r="U153">
            <v>20.612700881947202</v>
          </cell>
          <cell r="V153">
            <v>20.669156060640002</v>
          </cell>
          <cell r="W153">
            <v>21.142018543919995</v>
          </cell>
          <cell r="X153" t="e">
            <v>#REF!</v>
          </cell>
          <cell r="Y153" t="e">
            <v>#REF!</v>
          </cell>
          <cell r="Z153" t="e">
            <v>#REF!</v>
          </cell>
          <cell r="AA153" t="e">
            <v>#REF!</v>
          </cell>
          <cell r="AB153" t="e">
            <v>#REF!</v>
          </cell>
          <cell r="AC153" t="e">
            <v>#REF!</v>
          </cell>
        </row>
        <row r="154">
          <cell r="A154">
            <v>151</v>
          </cell>
          <cell r="R154">
            <v>10.866878503472019</v>
          </cell>
          <cell r="S154">
            <v>16.743283656730942</v>
          </cell>
          <cell r="X154" t="e">
            <v>#REF!</v>
          </cell>
          <cell r="Y154" t="e">
            <v>#REF!</v>
          </cell>
          <cell r="Z154" t="e">
            <v>#REF!</v>
          </cell>
          <cell r="AA154" t="e">
            <v>#REF!</v>
          </cell>
          <cell r="AB154" t="e">
            <v>#REF!</v>
          </cell>
          <cell r="AC154" t="e">
            <v>#REF!</v>
          </cell>
        </row>
        <row r="155">
          <cell r="A155">
            <v>152</v>
          </cell>
          <cell r="R155">
            <v>10.871646701621039</v>
          </cell>
          <cell r="S155">
            <v>16.704638781374467</v>
          </cell>
          <cell r="X155" t="e">
            <v>#REF!</v>
          </cell>
          <cell r="Y155" t="e">
            <v>#REF!</v>
          </cell>
          <cell r="Z155" t="e">
            <v>#REF!</v>
          </cell>
          <cell r="AA155" t="e">
            <v>#REF!</v>
          </cell>
          <cell r="AB155" t="e">
            <v>#REF!</v>
          </cell>
          <cell r="AC155" t="e">
            <v>#REF!</v>
          </cell>
        </row>
        <row r="156">
          <cell r="A156">
            <v>153</v>
          </cell>
          <cell r="R156">
            <v>10.876414899770058</v>
          </cell>
          <cell r="S156">
            <v>16.666530232481144</v>
          </cell>
          <cell r="X156" t="e">
            <v>#REF!</v>
          </cell>
          <cell r="Y156" t="e">
            <v>#REF!</v>
          </cell>
          <cell r="Z156" t="e">
            <v>#REF!</v>
          </cell>
          <cell r="AA156" t="e">
            <v>#REF!</v>
          </cell>
          <cell r="AB156" t="e">
            <v>#REF!</v>
          </cell>
          <cell r="AC156" t="e">
            <v>#REF!</v>
          </cell>
        </row>
        <row r="157">
          <cell r="A157">
            <v>154</v>
          </cell>
          <cell r="R157">
            <v>10.881183097919079</v>
          </cell>
          <cell r="S157">
            <v>16.628947562132851</v>
          </cell>
          <cell r="X157" t="e">
            <v>#REF!</v>
          </cell>
          <cell r="Y157" t="e">
            <v>#REF!</v>
          </cell>
          <cell r="Z157" t="e">
            <v>#REF!</v>
          </cell>
          <cell r="AA157" t="e">
            <v>#REF!</v>
          </cell>
          <cell r="AB157" t="e">
            <v>#REF!</v>
          </cell>
          <cell r="AC157" t="e">
            <v>#REF!</v>
          </cell>
        </row>
        <row r="158">
          <cell r="A158">
            <v>155</v>
          </cell>
          <cell r="R158">
            <v>10.885951296068098</v>
          </cell>
          <cell r="S158">
            <v>16.591880592035178</v>
          </cell>
          <cell r="X158" t="e">
            <v>#REF!</v>
          </cell>
          <cell r="Y158" t="e">
            <v>#REF!</v>
          </cell>
          <cell r="Z158" t="e">
            <v>#REF!</v>
          </cell>
          <cell r="AA158" t="e">
            <v>#REF!</v>
          </cell>
          <cell r="AB158" t="e">
            <v>#REF!</v>
          </cell>
          <cell r="AC158" t="e">
            <v>#REF!</v>
          </cell>
        </row>
        <row r="159">
          <cell r="A159">
            <v>156</v>
          </cell>
          <cell r="R159">
            <v>10.890719494217119</v>
          </cell>
          <cell r="S159">
            <v>16.555319404875611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</row>
        <row r="160">
          <cell r="A160">
            <v>157</v>
          </cell>
          <cell r="R160">
            <v>10.895487692366139</v>
          </cell>
          <cell r="S160">
            <v>16.519254336012018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</row>
        <row r="161">
          <cell r="A161">
            <v>158</v>
          </cell>
          <cell r="R161">
            <v>10.900255890515158</v>
          </cell>
          <cell r="S161">
            <v>16.483675965476756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</row>
        <row r="162">
          <cell r="A162">
            <v>159</v>
          </cell>
          <cell r="R162">
            <v>10.905024088664179</v>
          </cell>
          <cell r="S162">
            <v>16.448575110282498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</row>
        <row r="163">
          <cell r="A163">
            <v>160</v>
          </cell>
          <cell r="R163">
            <v>10.9097922868132</v>
          </cell>
          <cell r="S163">
            <v>16.413942817016597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</row>
        <row r="164">
          <cell r="A164">
            <v>161</v>
          </cell>
          <cell r="R164">
            <v>10.914560484962218</v>
          </cell>
          <cell r="S164">
            <v>16.37977035471145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</row>
        <row r="165">
          <cell r="A165">
            <v>162</v>
          </cell>
          <cell r="R165">
            <v>10.919328683111239</v>
          </cell>
          <cell r="S165">
            <v>16.34604920797889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 t="e">
            <v>#REF!</v>
          </cell>
          <cell r="AC165" t="e">
            <v>#REF!</v>
          </cell>
        </row>
        <row r="166">
          <cell r="A166">
            <v>163</v>
          </cell>
          <cell r="R166">
            <v>10.924096881260258</v>
          </cell>
          <cell r="S166">
            <v>16.312771070397336</v>
          </cell>
          <cell r="X166" t="e">
            <v>#REF!</v>
          </cell>
          <cell r="Y166" t="e">
            <v>#REF!</v>
          </cell>
          <cell r="Z166" t="e">
            <v>#REF!</v>
          </cell>
          <cell r="AA166" t="e">
            <v>#REF!</v>
          </cell>
          <cell r="AB166" t="e">
            <v>#REF!</v>
          </cell>
          <cell r="AC166" t="e">
            <v>#REF!</v>
          </cell>
        </row>
        <row r="167">
          <cell r="A167">
            <v>164</v>
          </cell>
          <cell r="R167">
            <v>10.928865079409277</v>
          </cell>
          <cell r="S167">
            <v>16.279927838140861</v>
          </cell>
          <cell r="X167" t="e">
            <v>#REF!</v>
          </cell>
          <cell r="Y167" t="e">
            <v>#REF!</v>
          </cell>
          <cell r="Z167" t="e">
            <v>#REF!</v>
          </cell>
          <cell r="AA167" t="e">
            <v>#REF!</v>
          </cell>
          <cell r="AB167" t="e">
            <v>#REF!</v>
          </cell>
          <cell r="AC167" t="e">
            <v>#REF!</v>
          </cell>
        </row>
        <row r="168">
          <cell r="A168">
            <v>165</v>
          </cell>
          <cell r="R168">
            <v>10.933633277558299</v>
          </cell>
          <cell r="S168">
            <v>16.247511603839907</v>
          </cell>
          <cell r="X168" t="e">
            <v>#REF!</v>
          </cell>
          <cell r="Y168" t="e">
            <v>#REF!</v>
          </cell>
          <cell r="Z168" t="e">
            <v>#REF!</v>
          </cell>
          <cell r="AA168" t="e">
            <v>#REF!</v>
          </cell>
          <cell r="AB168" t="e">
            <v>#REF!</v>
          </cell>
          <cell r="AC168" t="e">
            <v>#REF!</v>
          </cell>
        </row>
        <row r="169">
          <cell r="A169">
            <v>166</v>
          </cell>
          <cell r="R169">
            <v>10.93840147570732</v>
          </cell>
          <cell r="S169">
            <v>16.215514650663959</v>
          </cell>
          <cell r="X169" t="e">
            <v>#REF!</v>
          </cell>
          <cell r="Y169" t="e">
            <v>#REF!</v>
          </cell>
          <cell r="Z169" t="e">
            <v>#REF!</v>
          </cell>
          <cell r="AA169" t="e">
            <v>#REF!</v>
          </cell>
          <cell r="AB169" t="e">
            <v>#REF!</v>
          </cell>
          <cell r="AC169" t="e">
            <v>#REF!</v>
          </cell>
        </row>
        <row r="170">
          <cell r="A170">
            <v>167</v>
          </cell>
          <cell r="R170">
            <v>10.943169673856339</v>
          </cell>
          <cell r="S170">
            <v>16.183929446616759</v>
          </cell>
          <cell r="X170" t="e">
            <v>#REF!</v>
          </cell>
          <cell r="Y170" t="e">
            <v>#REF!</v>
          </cell>
          <cell r="Z170" t="e">
            <v>#REF!</v>
          </cell>
          <cell r="AA170" t="e">
            <v>#REF!</v>
          </cell>
          <cell r="AB170" t="e">
            <v>#REF!</v>
          </cell>
          <cell r="AC170" t="e">
            <v>#REF!</v>
          </cell>
        </row>
        <row r="171">
          <cell r="A171">
            <v>168</v>
          </cell>
          <cell r="R171">
            <v>10.947937872005358</v>
          </cell>
          <cell r="S171">
            <v>16.152748639035298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 t="e">
            <v>#REF!</v>
          </cell>
          <cell r="AC171" t="e">
            <v>#REF!</v>
          </cell>
        </row>
        <row r="172">
          <cell r="A172">
            <v>169</v>
          </cell>
          <cell r="R172">
            <v>10.952706070154379</v>
          </cell>
          <cell r="S172">
            <v>16.121965049284082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 t="e">
            <v>#REF!</v>
          </cell>
          <cell r="AC172" t="e">
            <v>#REF!</v>
          </cell>
        </row>
        <row r="173">
          <cell r="A173">
            <v>170</v>
          </cell>
          <cell r="R173">
            <v>10.957474268303399</v>
          </cell>
          <cell r="S173">
            <v>16.091571667636696</v>
          </cell>
          <cell r="X173" t="e">
            <v>#REF!</v>
          </cell>
          <cell r="Y173" t="e">
            <v>#REF!</v>
          </cell>
          <cell r="Z173" t="e">
            <v>#REF!</v>
          </cell>
          <cell r="AA173" t="e">
            <v>#REF!</v>
          </cell>
          <cell r="AB173" t="e">
            <v>#REF!</v>
          </cell>
          <cell r="AC173" t="e">
            <v>#REF!</v>
          </cell>
        </row>
        <row r="174">
          <cell r="A174">
            <v>171</v>
          </cell>
          <cell r="R174">
            <v>10.96224246645242</v>
          </cell>
          <cell r="S174">
            <v>16.061561648336941</v>
          </cell>
          <cell r="X174" t="e">
            <v>#REF!</v>
          </cell>
          <cell r="Y174" t="e">
            <v>#REF!</v>
          </cell>
          <cell r="Z174" t="e">
            <v>#REF!</v>
          </cell>
          <cell r="AA174" t="e">
            <v>#REF!</v>
          </cell>
          <cell r="AB174" t="e">
            <v>#REF!</v>
          </cell>
          <cell r="AC174" t="e">
            <v>#REF!</v>
          </cell>
        </row>
        <row r="175">
          <cell r="A175">
            <v>172</v>
          </cell>
          <cell r="R175">
            <v>10.967010664601439</v>
          </cell>
          <cell r="S175">
            <v>16.031928304832228</v>
          </cell>
          <cell r="X175" t="e">
            <v>#REF!</v>
          </cell>
          <cell r="Y175" t="e">
            <v>#REF!</v>
          </cell>
          <cell r="Z175" t="e">
            <v>#REF!</v>
          </cell>
          <cell r="AA175" t="e">
            <v>#REF!</v>
          </cell>
          <cell r="AB175" t="e">
            <v>#REF!</v>
          </cell>
          <cell r="AC175" t="e">
            <v>#REF!</v>
          </cell>
        </row>
        <row r="176">
          <cell r="A176">
            <v>173</v>
          </cell>
          <cell r="R176">
            <v>10.971778862750458</v>
          </cell>
          <cell r="S176">
            <v>16.002665105172369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</row>
        <row r="177">
          <cell r="A177">
            <v>174</v>
          </cell>
          <cell r="R177">
            <v>10.976547060899479</v>
          </cell>
          <cell r="S177">
            <v>15.973765667566921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</row>
        <row r="178">
          <cell r="A178">
            <v>175</v>
          </cell>
          <cell r="R178">
            <v>10.981315259048499</v>
          </cell>
          <cell r="S178">
            <v>15.945223756094963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</row>
        <row r="179">
          <cell r="A179">
            <v>176</v>
          </cell>
          <cell r="R179">
            <v>10.986083457197518</v>
          </cell>
          <cell r="S179">
            <v>15.91703327656103</v>
          </cell>
          <cell r="X179" t="e">
            <v>#REF!</v>
          </cell>
          <cell r="Y179" t="e">
            <v>#REF!</v>
          </cell>
          <cell r="Z179" t="e">
            <v>#REF!</v>
          </cell>
          <cell r="AA179" t="e">
            <v>#REF!</v>
          </cell>
          <cell r="AB179" t="e">
            <v>#REF!</v>
          </cell>
          <cell r="AC179" t="e">
            <v>#REF!</v>
          </cell>
        </row>
        <row r="180">
          <cell r="A180">
            <v>177</v>
          </cell>
          <cell r="R180">
            <v>10.990851655346539</v>
          </cell>
          <cell r="S180">
            <v>15.889188272491602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</row>
        <row r="181">
          <cell r="A181">
            <v>178</v>
          </cell>
          <cell r="R181">
            <v>10.99561985349556</v>
          </cell>
          <cell r="S181">
            <v>15.861682921266487</v>
          </cell>
          <cell r="X181" t="e">
            <v>#REF!</v>
          </cell>
          <cell r="Y181" t="e">
            <v>#REF!</v>
          </cell>
          <cell r="Z181" t="e">
            <v>#REF!</v>
          </cell>
          <cell r="AA181" t="e">
            <v>#REF!</v>
          </cell>
          <cell r="AB181" t="e">
            <v>#REF!</v>
          </cell>
          <cell r="AC181" t="e">
            <v>#REF!</v>
          </cell>
        </row>
        <row r="182">
          <cell r="A182">
            <v>179</v>
          </cell>
          <cell r="R182">
            <v>11.000388051644579</v>
          </cell>
          <cell r="S182">
            <v>15.834511530379913</v>
          </cell>
          <cell r="X182" t="e">
            <v>#REF!</v>
          </cell>
          <cell r="Y182" t="e">
            <v>#REF!</v>
          </cell>
          <cell r="Z182" t="e">
            <v>#REF!</v>
          </cell>
          <cell r="AA182" t="e">
            <v>#REF!</v>
          </cell>
          <cell r="AB182" t="e">
            <v>#REF!</v>
          </cell>
          <cell r="AC182" t="e">
            <v>#REF!</v>
          </cell>
        </row>
        <row r="183">
          <cell r="A183">
            <v>180</v>
          </cell>
          <cell r="R183">
            <v>11.005156249793599</v>
          </cell>
          <cell r="S183">
            <v>15.807668533826243</v>
          </cell>
          <cell r="X183" t="e">
            <v>#REF!</v>
          </cell>
          <cell r="Y183" t="e">
            <v>#REF!</v>
          </cell>
          <cell r="Z183" t="e">
            <v>#REF!</v>
          </cell>
          <cell r="AA183" t="e">
            <v>#REF!</v>
          </cell>
          <cell r="AB183" t="e">
            <v>#REF!</v>
          </cell>
          <cell r="AC183" t="e">
            <v>#REF!</v>
          </cell>
        </row>
        <row r="184">
          <cell r="A184">
            <v>181</v>
          </cell>
          <cell r="R184">
            <v>11.009924447942618</v>
          </cell>
          <cell r="S184">
            <v>15.781148488605481</v>
          </cell>
          <cell r="X184" t="e">
            <v>#REF!</v>
          </cell>
          <cell r="Y184" t="e">
            <v>#REF!</v>
          </cell>
          <cell r="Z184" t="e">
            <v>#REF!</v>
          </cell>
          <cell r="AA184" t="e">
            <v>#REF!</v>
          </cell>
          <cell r="AB184" t="e">
            <v>#REF!</v>
          </cell>
          <cell r="AC184" t="e">
            <v>#REF!</v>
          </cell>
        </row>
        <row r="185">
          <cell r="A185">
            <v>182</v>
          </cell>
          <cell r="R185">
            <v>11.014692646091639</v>
          </cell>
          <cell r="S185">
            <v>15.754946071344007</v>
          </cell>
          <cell r="X185" t="e">
            <v>#REF!</v>
          </cell>
          <cell r="Y185" t="e">
            <v>#REF!</v>
          </cell>
          <cell r="Z185" t="e">
            <v>#REF!</v>
          </cell>
          <cell r="AA185" t="e">
            <v>#REF!</v>
          </cell>
          <cell r="AB185" t="e">
            <v>#REF!</v>
          </cell>
          <cell r="AC185" t="e">
            <v>#REF!</v>
          </cell>
        </row>
        <row r="186">
          <cell r="A186">
            <v>183</v>
          </cell>
          <cell r="R186">
            <v>11.01946084424066</v>
          </cell>
          <cell r="S186">
            <v>15.729056075026092</v>
          </cell>
          <cell r="X186" t="e">
            <v>#REF!</v>
          </cell>
          <cell r="Y186" t="e">
            <v>#REF!</v>
          </cell>
          <cell r="Z186" t="e">
            <v>#REF!</v>
          </cell>
          <cell r="AA186" t="e">
            <v>#REF!</v>
          </cell>
          <cell r="AB186" t="e">
            <v>#REF!</v>
          </cell>
          <cell r="AC186" t="e">
            <v>#REF!</v>
          </cell>
        </row>
        <row r="187">
          <cell r="A187">
            <v>184</v>
          </cell>
          <cell r="R187">
            <v>11.024229042389679</v>
          </cell>
          <cell r="S187">
            <v>15.703473405832014</v>
          </cell>
          <cell r="X187" t="e">
            <v>#REF!</v>
          </cell>
          <cell r="Y187" t="e">
            <v>#REF!</v>
          </cell>
          <cell r="Z187" t="e">
            <v>#REF!</v>
          </cell>
          <cell r="AA187" t="e">
            <v>#REF!</v>
          </cell>
          <cell r="AB187" t="e">
            <v>#REF!</v>
          </cell>
          <cell r="AC187" t="e">
            <v>#REF!</v>
          </cell>
        </row>
        <row r="188">
          <cell r="A188">
            <v>185</v>
          </cell>
          <cell r="R188">
            <v>11.028997240538699</v>
          </cell>
          <cell r="S188">
            <v>15.678193080078673</v>
          </cell>
          <cell r="X188" t="e">
            <v>#REF!</v>
          </cell>
          <cell r="Y188" t="e">
            <v>#REF!</v>
          </cell>
          <cell r="Z188" t="e">
            <v>#REF!</v>
          </cell>
          <cell r="AA188" t="e">
            <v>#REF!</v>
          </cell>
          <cell r="AB188" t="e">
            <v>#REF!</v>
          </cell>
          <cell r="AC188" t="e">
            <v>#REF!</v>
          </cell>
        </row>
        <row r="189">
          <cell r="A189">
            <v>186</v>
          </cell>
          <cell r="R189">
            <v>11.033765438687718</v>
          </cell>
          <cell r="S189">
            <v>15.653210221258968</v>
          </cell>
          <cell r="X189" t="e">
            <v>#REF!</v>
          </cell>
          <cell r="Y189" t="e">
            <v>#REF!</v>
          </cell>
          <cell r="Z189" t="e">
            <v>#REF!</v>
          </cell>
          <cell r="AA189" t="e">
            <v>#REF!</v>
          </cell>
          <cell r="AB189" t="e">
            <v>#REF!</v>
          </cell>
          <cell r="AC189" t="e">
            <v>#REF!</v>
          </cell>
        </row>
        <row r="190">
          <cell r="A190">
            <v>187</v>
          </cell>
          <cell r="R190">
            <v>11.038533636836737</v>
          </cell>
          <cell r="S190">
            <v>15.628520057176095</v>
          </cell>
          <cell r="X190" t="e">
            <v>#REF!</v>
          </cell>
          <cell r="Y190" t="e">
            <v>#REF!</v>
          </cell>
          <cell r="Z190" t="e">
            <v>#REF!</v>
          </cell>
          <cell r="AA190" t="e">
            <v>#REF!</v>
          </cell>
          <cell r="AB190" t="e">
            <v>#REF!</v>
          </cell>
          <cell r="AC190" t="e">
            <v>#REF!</v>
          </cell>
        </row>
        <row r="191">
          <cell r="A191">
            <v>188</v>
          </cell>
          <cell r="R191">
            <v>11.043301834985758</v>
          </cell>
          <cell r="S191">
            <v>15.604117917169368</v>
          </cell>
          <cell r="X191" t="e">
            <v>#REF!</v>
          </cell>
          <cell r="Y191" t="e">
            <v>#REF!</v>
          </cell>
          <cell r="Z191" t="e">
            <v>#REF!</v>
          </cell>
          <cell r="AA191" t="e">
            <v>#REF!</v>
          </cell>
          <cell r="AB191" t="e">
            <v>#REF!</v>
          </cell>
          <cell r="AC191" t="e">
            <v>#REF!</v>
          </cell>
        </row>
        <row r="192">
          <cell r="A192">
            <v>189</v>
          </cell>
          <cell r="R192">
            <v>11.048070033134779</v>
          </cell>
          <cell r="S192">
            <v>15.579999229428051</v>
          </cell>
          <cell r="X192" t="e">
            <v>#REF!</v>
          </cell>
          <cell r="Y192" t="e">
            <v>#REF!</v>
          </cell>
          <cell r="Z192" t="e">
            <v>#REF!</v>
          </cell>
          <cell r="AA192" t="e">
            <v>#REF!</v>
          </cell>
          <cell r="AB192" t="e">
            <v>#REF!</v>
          </cell>
          <cell r="AC192" t="e">
            <v>#REF!</v>
          </cell>
        </row>
        <row r="193">
          <cell r="A193">
            <v>190</v>
          </cell>
          <cell r="R193">
            <v>11.052838231283799</v>
          </cell>
          <cell r="S193">
            <v>15.556159518390057</v>
          </cell>
          <cell r="X193" t="e">
            <v>#REF!</v>
          </cell>
          <cell r="Y193" t="e">
            <v>#REF!</v>
          </cell>
          <cell r="Z193" t="e">
            <v>#REF!</v>
          </cell>
          <cell r="AA193" t="e">
            <v>#REF!</v>
          </cell>
          <cell r="AB193" t="e">
            <v>#REF!</v>
          </cell>
          <cell r="AC193" t="e">
            <v>#REF!</v>
          </cell>
        </row>
        <row r="194">
          <cell r="A194">
            <v>191</v>
          </cell>
          <cell r="R194">
            <v>11.057606429432818</v>
          </cell>
          <cell r="S194">
            <v>15.532594402222353</v>
          </cell>
          <cell r="X194" t="e">
            <v>#REF!</v>
          </cell>
          <cell r="Y194" t="e">
            <v>#REF!</v>
          </cell>
          <cell r="Z194" t="e">
            <v>#REF!</v>
          </cell>
          <cell r="AA194" t="e">
            <v>#REF!</v>
          </cell>
          <cell r="AB194" t="e">
            <v>#REF!</v>
          </cell>
          <cell r="AC194" t="e">
            <v>#REF!</v>
          </cell>
        </row>
        <row r="195">
          <cell r="A195">
            <v>192</v>
          </cell>
          <cell r="R195">
            <v>11.062374627581839</v>
          </cell>
          <cell r="S195">
            <v>15.509299590380087</v>
          </cell>
          <cell r="X195" t="e">
            <v>#REF!</v>
          </cell>
          <cell r="Y195" t="e">
            <v>#REF!</v>
          </cell>
          <cell r="Z195" t="e">
            <v>#REF!</v>
          </cell>
          <cell r="AA195" t="e">
            <v>#REF!</v>
          </cell>
          <cell r="AB195" t="e">
            <v>#REF!</v>
          </cell>
          <cell r="AC195" t="e">
            <v>#REF!</v>
          </cell>
        </row>
        <row r="196">
          <cell r="A196">
            <v>193</v>
          </cell>
          <cell r="R196">
            <v>11.067142825730858</v>
          </cell>
          <cell r="S196">
            <v>15.486270881241621</v>
          </cell>
          <cell r="X196" t="e">
            <v>#REF!</v>
          </cell>
          <cell r="Y196" t="e">
            <v>#REF!</v>
          </cell>
          <cell r="Z196" t="e">
            <v>#REF!</v>
          </cell>
          <cell r="AA196" t="e">
            <v>#REF!</v>
          </cell>
          <cell r="AB196" t="e">
            <v>#REF!</v>
          </cell>
          <cell r="AC196" t="e">
            <v>#REF!</v>
          </cell>
        </row>
        <row r="197">
          <cell r="A197">
            <v>194</v>
          </cell>
          <cell r="R197">
            <v>11.071911023879879</v>
          </cell>
          <cell r="S197">
            <v>15.463504159816692</v>
          </cell>
          <cell r="X197" t="e">
            <v>#REF!</v>
          </cell>
          <cell r="Y197" t="e">
            <v>#REF!</v>
          </cell>
          <cell r="Z197" t="e">
            <v>#REF!</v>
          </cell>
          <cell r="AA197" t="e">
            <v>#REF!</v>
          </cell>
          <cell r="AB197" t="e">
            <v>#REF!</v>
          </cell>
          <cell r="AC197" t="e">
            <v>#REF!</v>
          </cell>
        </row>
        <row r="198">
          <cell r="A198">
            <v>195</v>
          </cell>
          <cell r="R198">
            <v>11.076679222028899</v>
          </cell>
          <cell r="S198">
            <v>15.440995395525091</v>
          </cell>
          <cell r="X198" t="e">
            <v>#REF!</v>
          </cell>
          <cell r="Y198" t="e">
            <v>#REF!</v>
          </cell>
          <cell r="Z198" t="e">
            <v>#REF!</v>
          </cell>
          <cell r="AA198" t="e">
            <v>#REF!</v>
          </cell>
          <cell r="AB198" t="e">
            <v>#REF!</v>
          </cell>
          <cell r="AC198" t="e">
            <v>#REF!</v>
          </cell>
        </row>
        <row r="199">
          <cell r="A199">
            <v>196</v>
          </cell>
          <cell r="R199">
            <v>11.081447420177918</v>
          </cell>
          <cell r="S199">
            <v>15.418740640043346</v>
          </cell>
          <cell r="X199" t="e">
            <v>#REF!</v>
          </cell>
          <cell r="Y199" t="e">
            <v>#REF!</v>
          </cell>
          <cell r="Z199" t="e">
            <v>#REF!</v>
          </cell>
          <cell r="AA199" t="e">
            <v>#REF!</v>
          </cell>
          <cell r="AB199" t="e">
            <v>#REF!</v>
          </cell>
          <cell r="AC199" t="e">
            <v>#REF!</v>
          </cell>
        </row>
        <row r="200">
          <cell r="A200">
            <v>197</v>
          </cell>
          <cell r="R200">
            <v>11.086215618326939</v>
          </cell>
          <cell r="S200">
            <v>15.396736025216997</v>
          </cell>
          <cell r="X200" t="e">
            <v>#REF!</v>
          </cell>
          <cell r="Y200" t="e">
            <v>#REF!</v>
          </cell>
          <cell r="Z200" t="e">
            <v>#REF!</v>
          </cell>
          <cell r="AA200" t="e">
            <v>#REF!</v>
          </cell>
          <cell r="AB200" t="e">
            <v>#REF!</v>
          </cell>
          <cell r="AC200" t="e">
            <v>#REF!</v>
          </cell>
        </row>
        <row r="201">
          <cell r="A201">
            <v>198</v>
          </cell>
          <cell r="R201">
            <v>11.090983816475958</v>
          </cell>
          <cell r="S201">
            <v>15.37497776103611</v>
          </cell>
          <cell r="X201" t="e">
            <v>#REF!</v>
          </cell>
          <cell r="Y201" t="e">
            <v>#REF!</v>
          </cell>
          <cell r="Z201" t="e">
            <v>#REF!</v>
          </cell>
          <cell r="AA201" t="e">
            <v>#REF!</v>
          </cell>
          <cell r="AB201" t="e">
            <v>#REF!</v>
          </cell>
          <cell r="AC201" t="e">
            <v>#REF!</v>
          </cell>
        </row>
        <row r="202">
          <cell r="A202">
            <v>199</v>
          </cell>
          <cell r="R202">
            <v>11.095752014624978</v>
          </cell>
          <cell r="S202">
            <v>15.353462133671858</v>
          </cell>
          <cell r="X202" t="e">
            <v>#REF!</v>
          </cell>
          <cell r="Y202" t="e">
            <v>#REF!</v>
          </cell>
          <cell r="Z202" t="e">
            <v>#REF!</v>
          </cell>
          <cell r="AA202" t="e">
            <v>#REF!</v>
          </cell>
          <cell r="AB202" t="e">
            <v>#REF!</v>
          </cell>
          <cell r="AC202" t="e">
            <v>#REF!</v>
          </cell>
        </row>
        <row r="203">
          <cell r="A203">
            <v>200</v>
          </cell>
          <cell r="R203">
            <v>11.100520212773999</v>
          </cell>
          <cell r="S203">
            <v>15.332185503571997</v>
          </cell>
          <cell r="X203" t="e">
            <v>#REF!</v>
          </cell>
          <cell r="Y203" t="e">
            <v>#REF!</v>
          </cell>
          <cell r="Z203" t="e">
            <v>#REF!</v>
          </cell>
          <cell r="AA203" t="e">
            <v>#REF!</v>
          </cell>
          <cell r="AB203" t="e">
            <v>#REF!</v>
          </cell>
          <cell r="AC203" t="e">
            <v>#REF!</v>
          </cell>
        </row>
        <row r="204">
          <cell r="A204">
            <v>201</v>
          </cell>
          <cell r="R204">
            <v>11.10528841092302</v>
          </cell>
          <cell r="S204">
            <v>15.311144303613176</v>
          </cell>
          <cell r="X204" t="e">
            <v>#REF!</v>
          </cell>
          <cell r="Y204" t="e">
            <v>#REF!</v>
          </cell>
          <cell r="Z204" t="e">
            <v>#REF!</v>
          </cell>
          <cell r="AA204" t="e">
            <v>#REF!</v>
          </cell>
          <cell r="AB204" t="e">
            <v>#REF!</v>
          </cell>
          <cell r="AC204" t="e">
            <v>#REF!</v>
          </cell>
        </row>
        <row r="205">
          <cell r="A205">
            <v>202</v>
          </cell>
          <cell r="R205">
            <v>11.110056609072039</v>
          </cell>
          <cell r="S205">
            <v>15.290335037308147</v>
          </cell>
          <cell r="X205" t="e">
            <v>#REF!</v>
          </cell>
          <cell r="Y205" t="e">
            <v>#REF!</v>
          </cell>
          <cell r="Z205" t="e">
            <v>#REF!</v>
          </cell>
          <cell r="AA205" t="e">
            <v>#REF!</v>
          </cell>
          <cell r="AB205" t="e">
            <v>#REF!</v>
          </cell>
          <cell r="AC205" t="e">
            <v>#REF!</v>
          </cell>
        </row>
        <row r="206">
          <cell r="A206">
            <v>203</v>
          </cell>
          <cell r="R206">
            <v>11.114824807221058</v>
          </cell>
          <cell r="S206">
            <v>15.269754277065973</v>
          </cell>
          <cell r="X206" t="e">
            <v>#REF!</v>
          </cell>
          <cell r="Y206" t="e">
            <v>#REF!</v>
          </cell>
          <cell r="Z206" t="e">
            <v>#REF!</v>
          </cell>
          <cell r="AA206" t="e">
            <v>#REF!</v>
          </cell>
          <cell r="AB206" t="e">
            <v>#REF!</v>
          </cell>
          <cell r="AC206" t="e">
            <v>#REF!</v>
          </cell>
        </row>
        <row r="207">
          <cell r="A207">
            <v>204</v>
          </cell>
          <cell r="R207">
            <v>11.119593005370078</v>
          </cell>
          <cell r="S207">
            <v>15.249398662503372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</row>
        <row r="208">
          <cell r="A208">
            <v>205</v>
          </cell>
          <cell r="R208">
            <v>11.124361203519099</v>
          </cell>
          <cell r="S208">
            <v>15.229264898805525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</row>
        <row r="209">
          <cell r="A209">
            <v>206</v>
          </cell>
          <cell r="R209">
            <v>11.12912940166812</v>
          </cell>
          <cell r="S209">
            <v>15.209349755134596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</row>
        <row r="210">
          <cell r="A210">
            <v>207</v>
          </cell>
          <cell r="R210">
            <v>11.133897599817139</v>
          </cell>
          <cell r="S210">
            <v>15.189650063084393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</row>
        <row r="211">
          <cell r="A211">
            <v>208</v>
          </cell>
          <cell r="R211">
            <v>11.138665797966159</v>
          </cell>
          <cell r="S211">
            <v>15.170162715179618</v>
          </cell>
          <cell r="X211" t="e">
            <v>#REF!</v>
          </cell>
          <cell r="Y211" t="e">
            <v>#REF!</v>
          </cell>
          <cell r="Z211" t="e">
            <v>#REF!</v>
          </cell>
          <cell r="AA211" t="e">
            <v>#REF!</v>
          </cell>
          <cell r="AB211" t="e">
            <v>#REF!</v>
          </cell>
          <cell r="AC211" t="e">
            <v>#REF!</v>
          </cell>
        </row>
        <row r="212">
          <cell r="A212">
            <v>209</v>
          </cell>
          <cell r="R212">
            <v>11.14343399611518</v>
          </cell>
          <cell r="S212">
            <v>15.150884663418186</v>
          </cell>
          <cell r="X212" t="e">
            <v>#REF!</v>
          </cell>
          <cell r="Y212" t="e">
            <v>#REF!</v>
          </cell>
          <cell r="Z212" t="e">
            <v>#REF!</v>
          </cell>
          <cell r="AA212" t="e">
            <v>#REF!</v>
          </cell>
          <cell r="AB212" t="e">
            <v>#REF!</v>
          </cell>
          <cell r="AC212" t="e">
            <v>#REF!</v>
          </cell>
        </row>
        <row r="213">
          <cell r="A213">
            <v>210</v>
          </cell>
          <cell r="R213">
            <v>11.148202194264199</v>
          </cell>
          <cell r="S213">
            <v>15.131812917855195</v>
          </cell>
          <cell r="X213" t="e">
            <v>#REF!</v>
          </cell>
          <cell r="Y213" t="e">
            <v>#REF!</v>
          </cell>
          <cell r="Z213" t="e">
            <v>#REF!</v>
          </cell>
          <cell r="AA213" t="e">
            <v>#REF!</v>
          </cell>
          <cell r="AB213" t="e">
            <v>#REF!</v>
          </cell>
          <cell r="AC213" t="e">
            <v>#REF!</v>
          </cell>
        </row>
        <row r="214">
          <cell r="A214">
            <v>211</v>
          </cell>
          <cell r="R214">
            <v>11.152970392413218</v>
          </cell>
          <cell r="S214">
            <v>15.112944545227156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A215">
            <v>212</v>
          </cell>
          <cell r="R215">
            <v>11.157738590562239</v>
          </cell>
          <cell r="S215">
            <v>15.094276667615178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</row>
        <row r="216">
          <cell r="A216">
            <v>213</v>
          </cell>
          <cell r="R216">
            <v>11.162506788711259</v>
          </cell>
          <cell r="S216">
            <v>15.075806461145795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</row>
        <row r="217">
          <cell r="A217">
            <v>214</v>
          </cell>
          <cell r="R217">
            <v>11.167274986860278</v>
          </cell>
          <cell r="S217">
            <v>15.057531154728224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</row>
        <row r="218">
          <cell r="A218">
            <v>215</v>
          </cell>
          <cell r="R218">
            <v>11.172043185009299</v>
          </cell>
          <cell r="S218">
            <v>15.039448028826857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</row>
        <row r="219">
          <cell r="A219">
            <v>216</v>
          </cell>
          <cell r="R219">
            <v>11.176811383158318</v>
          </cell>
          <cell r="S219">
            <v>15.021554414267863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</row>
        <row r="220">
          <cell r="A220">
            <v>217</v>
          </cell>
          <cell r="R220">
            <v>11.181579581307338</v>
          </cell>
          <cell r="S220">
            <v>15.003847691078763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</row>
        <row r="221">
          <cell r="A221">
            <v>218</v>
          </cell>
          <cell r="R221">
            <v>11.186347779456359</v>
          </cell>
          <cell r="S221">
            <v>14.986325287359966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</row>
        <row r="222">
          <cell r="A222">
            <v>219</v>
          </cell>
          <cell r="R222">
            <v>11.191115977605378</v>
          </cell>
          <cell r="S222">
            <v>14.968984678187232</v>
          </cell>
          <cell r="X222" t="e">
            <v>#REF!</v>
          </cell>
          <cell r="Y222" t="e">
            <v>#REF!</v>
          </cell>
          <cell r="Z222" t="e">
            <v>#REF!</v>
          </cell>
          <cell r="AA222" t="e">
            <v>#REF!</v>
          </cell>
          <cell r="AB222" t="e">
            <v>#REF!</v>
          </cell>
          <cell r="AC222" t="e">
            <v>#REF!</v>
          </cell>
        </row>
        <row r="223">
          <cell r="A223">
            <v>220</v>
          </cell>
          <cell r="R223">
            <v>11.195884175754399</v>
          </cell>
          <cell r="S223">
            <v>14.951823384544017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</row>
        <row r="224">
          <cell r="A224">
            <v>221</v>
          </cell>
          <cell r="R224">
            <v>11.200652373903418</v>
          </cell>
          <cell r="S224">
            <v>14.934838972282861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</row>
        <row r="225">
          <cell r="A225">
            <v>222</v>
          </cell>
          <cell r="R225">
            <v>11.205420572052438</v>
          </cell>
          <cell r="S225">
            <v>14.918029051114821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</row>
        <row r="226">
          <cell r="A226">
            <v>223</v>
          </cell>
          <cell r="R226">
            <v>11.210188770201459</v>
          </cell>
          <cell r="S226">
            <v>14.901391273626086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</row>
        <row r="227">
          <cell r="A227">
            <v>224</v>
          </cell>
          <cell r="R227">
            <v>11.21495696835048</v>
          </cell>
          <cell r="S227">
            <v>14.88492333432095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</row>
        <row r="228">
          <cell r="A228">
            <v>225</v>
          </cell>
          <cell r="R228">
            <v>11.219725166499499</v>
          </cell>
          <cell r="S228">
            <v>14.868622968690303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</row>
        <row r="229">
          <cell r="A229">
            <v>226</v>
          </cell>
          <cell r="R229">
            <v>11.224493364648518</v>
          </cell>
          <cell r="S229">
            <v>14.852487952304832</v>
          </cell>
          <cell r="X229" t="e">
            <v>#REF!</v>
          </cell>
          <cell r="Y229" t="e">
            <v>#REF!</v>
          </cell>
          <cell r="Z229" t="e">
            <v>#REF!</v>
          </cell>
          <cell r="AA229" t="e">
            <v>#REF!</v>
          </cell>
          <cell r="AB229" t="e">
            <v>#REF!</v>
          </cell>
          <cell r="AC229" t="e">
            <v>#REF!</v>
          </cell>
        </row>
        <row r="230">
          <cell r="A230">
            <v>227</v>
          </cell>
          <cell r="R230">
            <v>11.229261562797538</v>
          </cell>
          <cell r="S230">
            <v>14.836516099932227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</row>
        <row r="231">
          <cell r="A231">
            <v>228</v>
          </cell>
          <cell r="R231">
            <v>11.234029760946559</v>
          </cell>
          <cell r="S231">
            <v>14.820705264677578</v>
          </cell>
          <cell r="X231" t="e">
            <v>#REF!</v>
          </cell>
          <cell r="Y231" t="e">
            <v>#REF!</v>
          </cell>
          <cell r="Z231" t="e">
            <v>#REF!</v>
          </cell>
          <cell r="AA231" t="e">
            <v>#REF!</v>
          </cell>
          <cell r="AB231" t="e">
            <v>#REF!</v>
          </cell>
          <cell r="AC231" t="e">
            <v>#REF!</v>
          </cell>
        </row>
        <row r="232">
          <cell r="A232">
            <v>229</v>
          </cell>
          <cell r="R232">
            <v>11.23879795909558</v>
          </cell>
          <cell r="S232">
            <v>14.805053337146328</v>
          </cell>
          <cell r="X232" t="e">
            <v>#REF!</v>
          </cell>
          <cell r="Y232" t="e">
            <v>#REF!</v>
          </cell>
          <cell r="Z232" t="e">
            <v>#REF!</v>
          </cell>
          <cell r="AA232" t="e">
            <v>#REF!</v>
          </cell>
          <cell r="AB232" t="e">
            <v>#REF!</v>
          </cell>
          <cell r="AC232" t="e">
            <v>#REF!</v>
          </cell>
        </row>
        <row r="233">
          <cell r="A233">
            <v>230</v>
          </cell>
          <cell r="R233">
            <v>11.243566157244599</v>
          </cell>
          <cell r="S233">
            <v>14.78955824462904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</row>
        <row r="234">
          <cell r="A234">
            <v>231</v>
          </cell>
          <cell r="R234">
            <v>11.248334355393618</v>
          </cell>
          <cell r="S234">
            <v>14.774217950307351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</row>
        <row r="235">
          <cell r="A235">
            <v>232</v>
          </cell>
          <cell r="R235">
            <v>11.253102553542639</v>
          </cell>
          <cell r="S235">
            <v>14.759030452480456</v>
          </cell>
          <cell r="X235" t="e">
            <v>#REF!</v>
          </cell>
          <cell r="Y235" t="e">
            <v>#REF!</v>
          </cell>
          <cell r="Z235" t="e">
            <v>#REF!</v>
          </cell>
          <cell r="AA235" t="e">
            <v>#REF!</v>
          </cell>
          <cell r="AB235" t="e">
            <v>#REF!</v>
          </cell>
          <cell r="AC235" t="e">
            <v>#REF!</v>
          </cell>
        </row>
        <row r="236">
          <cell r="A236">
            <v>233</v>
          </cell>
          <cell r="R236">
            <v>11.257870751691659</v>
          </cell>
          <cell r="S236">
            <v>14.743993783811517</v>
          </cell>
          <cell r="X236" t="e">
            <v>#REF!</v>
          </cell>
          <cell r="Y236" t="e">
            <v>#REF!</v>
          </cell>
          <cell r="Z236" t="e">
            <v>#REF!</v>
          </cell>
          <cell r="AA236" t="e">
            <v>#REF!</v>
          </cell>
          <cell r="AB236" t="e">
            <v>#REF!</v>
          </cell>
          <cell r="AC236" t="e">
            <v>#REF!</v>
          </cell>
        </row>
        <row r="237">
          <cell r="A237">
            <v>234</v>
          </cell>
          <cell r="R237">
            <v>11.26263894984068</v>
          </cell>
          <cell r="S237">
            <v>14.729106010593375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</row>
        <row r="238">
          <cell r="A238">
            <v>235</v>
          </cell>
          <cell r="R238">
            <v>11.267407147989699</v>
          </cell>
          <cell r="S238">
            <v>14.714365232033041</v>
          </cell>
          <cell r="X238" t="e">
            <v>#REF!</v>
          </cell>
          <cell r="Y238" t="e">
            <v>#REF!</v>
          </cell>
          <cell r="Z238" t="e">
            <v>#REF!</v>
          </cell>
          <cell r="AA238" t="e">
            <v>#REF!</v>
          </cell>
          <cell r="AB238" t="e">
            <v>#REF!</v>
          </cell>
          <cell r="AC238" t="e">
            <v>#REF!</v>
          </cell>
        </row>
        <row r="239">
          <cell r="A239">
            <v>236</v>
          </cell>
          <cell r="R239">
            <v>11.272175346138718</v>
          </cell>
          <cell r="S239">
            <v>14.699769579554362</v>
          </cell>
          <cell r="X239" t="e">
            <v>#REF!</v>
          </cell>
          <cell r="Y239" t="e">
            <v>#REF!</v>
          </cell>
          <cell r="Z239" t="e">
            <v>#REF!</v>
          </cell>
          <cell r="AA239" t="e">
            <v>#REF!</v>
          </cell>
          <cell r="AB239" t="e">
            <v>#REF!</v>
          </cell>
          <cell r="AC239" t="e">
            <v>#REF!</v>
          </cell>
        </row>
        <row r="240">
          <cell r="A240">
            <v>237</v>
          </cell>
          <cell r="R240">
            <v>11.276943544287738</v>
          </cell>
          <cell r="S240">
            <v>14.685317216118323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</row>
        <row r="241">
          <cell r="A241">
            <v>238</v>
          </cell>
          <cell r="R241">
            <v>11.281711742436759</v>
          </cell>
          <cell r="S241">
            <v>14.671006335560522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</row>
        <row r="242">
          <cell r="A242">
            <v>239</v>
          </cell>
          <cell r="R242">
            <v>11.286479940585778</v>
          </cell>
          <cell r="S242">
            <v>14.656835161945251</v>
          </cell>
          <cell r="X242" t="e">
            <v>#REF!</v>
          </cell>
          <cell r="Y242" t="e">
            <v>#REF!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</row>
        <row r="243">
          <cell r="A243">
            <v>240</v>
          </cell>
          <cell r="R243">
            <v>11.291248138734797</v>
          </cell>
          <cell r="S243">
            <v>14.64280194893573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</row>
        <row r="244">
          <cell r="A244">
            <v>241</v>
          </cell>
          <cell r="R244">
            <v>11.296016336883818</v>
          </cell>
          <cell r="S244">
            <v>14.628904979180021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</row>
        <row r="245">
          <cell r="A245">
            <v>242</v>
          </cell>
          <cell r="R245">
            <v>11.300784535032838</v>
          </cell>
          <cell r="S245">
            <v>14.615142563712164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</row>
        <row r="246">
          <cell r="A246">
            <v>243</v>
          </cell>
          <cell r="R246">
            <v>11.305552733181859</v>
          </cell>
          <cell r="S246">
            <v>14.601513041368111</v>
          </cell>
          <cell r="X246" t="e">
            <v>#REF!</v>
          </cell>
          <cell r="Y246" t="e">
            <v>#REF!</v>
          </cell>
          <cell r="Z246" t="e">
            <v>#REF!</v>
          </cell>
          <cell r="AA246" t="e">
            <v>#REF!</v>
          </cell>
          <cell r="AB246" t="e">
            <v>#REF!</v>
          </cell>
          <cell r="AC246" t="e">
            <v>#REF!</v>
          </cell>
        </row>
        <row r="247">
          <cell r="A247">
            <v>244</v>
          </cell>
          <cell r="R247">
            <v>11.310320931330878</v>
          </cell>
          <cell r="S247">
            <v>14.588014778216012</v>
          </cell>
          <cell r="X247" t="e">
            <v>#REF!</v>
          </cell>
          <cell r="Y247" t="e">
            <v>#REF!</v>
          </cell>
          <cell r="Z247" t="e">
            <v>#REF!</v>
          </cell>
          <cell r="AA247" t="e">
            <v>#REF!</v>
          </cell>
          <cell r="AB247" t="e">
            <v>#REF!</v>
          </cell>
          <cell r="AC247" t="e">
            <v>#REF!</v>
          </cell>
        </row>
        <row r="248">
          <cell r="A248">
            <v>245</v>
          </cell>
          <cell r="R248">
            <v>11.315089129479897</v>
          </cell>
          <cell r="S248">
            <v>14.574646167000457</v>
          </cell>
          <cell r="X248" t="e">
            <v>#REF!</v>
          </cell>
          <cell r="Y248" t="e">
            <v>#REF!</v>
          </cell>
          <cell r="Z248" t="e">
            <v>#REF!</v>
          </cell>
          <cell r="AA248" t="e">
            <v>#REF!</v>
          </cell>
          <cell r="AB248" t="e">
            <v>#REF!</v>
          </cell>
          <cell r="AC248" t="e">
            <v>#REF!</v>
          </cell>
        </row>
        <row r="249">
          <cell r="A249">
            <v>246</v>
          </cell>
          <cell r="R249">
            <v>11.319857327628918</v>
          </cell>
          <cell r="S249">
            <v>14.561405626600269</v>
          </cell>
          <cell r="X249" t="e">
            <v>#REF!</v>
          </cell>
          <cell r="Y249" t="e">
            <v>#REF!</v>
          </cell>
          <cell r="Z249" t="e">
            <v>#REF!</v>
          </cell>
          <cell r="AA249" t="e">
            <v>#REF!</v>
          </cell>
          <cell r="AB249" t="e">
            <v>#REF!</v>
          </cell>
          <cell r="AC249" t="e">
            <v>#REF!</v>
          </cell>
        </row>
        <row r="250">
          <cell r="A250">
            <v>247</v>
          </cell>
          <cell r="R250">
            <v>11.32462552577794</v>
          </cell>
          <cell r="S250">
            <v>14.548291601499477</v>
          </cell>
          <cell r="X250" t="e">
            <v>#REF!</v>
          </cell>
          <cell r="Y250" t="e">
            <v>#REF!</v>
          </cell>
          <cell r="Z250" t="e">
            <v>#REF!</v>
          </cell>
          <cell r="AA250" t="e">
            <v>#REF!</v>
          </cell>
          <cell r="AB250" t="e">
            <v>#REF!</v>
          </cell>
          <cell r="AC250" t="e">
            <v>#REF!</v>
          </cell>
        </row>
        <row r="251">
          <cell r="A251">
            <v>248</v>
          </cell>
          <cell r="R251">
            <v>11.329393723926959</v>
          </cell>
          <cell r="S251">
            <v>14.53530256127106</v>
          </cell>
          <cell r="X251" t="e">
            <v>#REF!</v>
          </cell>
          <cell r="Y251" t="e">
            <v>#REF!</v>
          </cell>
          <cell r="Z251" t="e">
            <v>#REF!</v>
          </cell>
          <cell r="AA251" t="e">
            <v>#REF!</v>
          </cell>
          <cell r="AB251" t="e">
            <v>#REF!</v>
          </cell>
          <cell r="AC251" t="e">
            <v>#REF!</v>
          </cell>
        </row>
        <row r="252">
          <cell r="A252">
            <v>249</v>
          </cell>
          <cell r="R252">
            <v>11.334161922075978</v>
          </cell>
          <cell r="S252">
            <v>14.522437000073189</v>
          </cell>
          <cell r="X252" t="e">
            <v>#REF!</v>
          </cell>
          <cell r="Y252" t="e">
            <v>#REF!</v>
          </cell>
          <cell r="Z252" t="e">
            <v>#REF!</v>
          </cell>
          <cell r="AA252" t="e">
            <v>#REF!</v>
          </cell>
          <cell r="AB252" t="e">
            <v>#REF!</v>
          </cell>
          <cell r="AC252" t="e">
            <v>#REF!</v>
          </cell>
        </row>
        <row r="253">
          <cell r="A253">
            <v>250</v>
          </cell>
          <cell r="R253">
            <v>11.338930120224999</v>
          </cell>
          <cell r="S253">
            <v>14.509693436157496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</row>
        <row r="254">
          <cell r="A254">
            <v>251</v>
          </cell>
          <cell r="R254">
            <v>11.343698318374019</v>
          </cell>
          <cell r="S254">
            <v>14.49707041138914</v>
          </cell>
          <cell r="X254" t="e">
            <v>#REF!</v>
          </cell>
          <cell r="Y254" t="e">
            <v>#REF!</v>
          </cell>
          <cell r="Z254" t="e">
            <v>#REF!</v>
          </cell>
          <cell r="AA254" t="e">
            <v>#REF!</v>
          </cell>
          <cell r="AB254" t="e">
            <v>#REF!</v>
          </cell>
          <cell r="AC254" t="e">
            <v>#REF!</v>
          </cell>
        </row>
        <row r="255">
          <cell r="A255">
            <v>252</v>
          </cell>
          <cell r="R255">
            <v>11.34846651652304</v>
          </cell>
          <cell r="S255">
            <v>14.484566490778269</v>
          </cell>
          <cell r="X255" t="e">
            <v>#REF!</v>
          </cell>
          <cell r="Y255" t="e">
            <v>#REF!</v>
          </cell>
          <cell r="Z255" t="e">
            <v>#REF!</v>
          </cell>
          <cell r="AA255" t="e">
            <v>#REF!</v>
          </cell>
          <cell r="AB255" t="e">
            <v>#REF!</v>
          </cell>
          <cell r="AC255" t="e">
            <v>#REF!</v>
          </cell>
        </row>
        <row r="256">
          <cell r="A256">
            <v>253</v>
          </cell>
          <cell r="R256">
            <v>11.353234714672059</v>
          </cell>
          <cell r="S256">
            <v>14.47218026202261</v>
          </cell>
          <cell r="X256" t="e">
            <v>#REF!</v>
          </cell>
          <cell r="Y256" t="e">
            <v>#REF!</v>
          </cell>
          <cell r="Z256" t="e">
            <v>#REF!</v>
          </cell>
          <cell r="AA256" t="e">
            <v>#REF!</v>
          </cell>
          <cell r="AB256" t="e">
            <v>#REF!</v>
          </cell>
          <cell r="AC256" t="e">
            <v>#REF!</v>
          </cell>
        </row>
        <row r="257">
          <cell r="A257">
            <v>254</v>
          </cell>
          <cell r="R257">
            <v>11.358002912821078</v>
          </cell>
          <cell r="S257">
            <v>14.459910335060892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</row>
        <row r="258">
          <cell r="A258">
            <v>255</v>
          </cell>
          <cell r="R258">
            <v>11.362771110970099</v>
          </cell>
          <cell r="S258">
            <v>14.447755341636716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</row>
        <row r="259">
          <cell r="A259">
            <v>256</v>
          </cell>
          <cell r="R259">
            <v>11.367539309119119</v>
          </cell>
          <cell r="S259">
            <v>14.435713934872686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</row>
        <row r="260">
          <cell r="A260">
            <v>257</v>
          </cell>
          <cell r="R260">
            <v>11.37230750726814</v>
          </cell>
          <cell r="S260">
            <v>14.423784788854478</v>
          </cell>
          <cell r="X260" t="e">
            <v>#REF!</v>
          </cell>
          <cell r="Y260" t="e">
            <v>#REF!</v>
          </cell>
          <cell r="Z260" t="e">
            <v>#REF!</v>
          </cell>
          <cell r="AA260" t="e">
            <v>#REF!</v>
          </cell>
          <cell r="AB260" t="e">
            <v>#REF!</v>
          </cell>
          <cell r="AC260" t="e">
            <v>#REF!</v>
          </cell>
        </row>
        <row r="261">
          <cell r="A261">
            <v>258</v>
          </cell>
          <cell r="R261">
            <v>11.377075705417159</v>
          </cell>
          <cell r="S261">
            <v>14.411966598224584</v>
          </cell>
          <cell r="X261" t="e">
            <v>#REF!</v>
          </cell>
          <cell r="Y261" t="e">
            <v>#REF!</v>
          </cell>
          <cell r="Z261" t="e">
            <v>#REF!</v>
          </cell>
          <cell r="AA261" t="e">
            <v>#REF!</v>
          </cell>
          <cell r="AB261" t="e">
            <v>#REF!</v>
          </cell>
          <cell r="AC261" t="e">
            <v>#REF!</v>
          </cell>
        </row>
        <row r="262">
          <cell r="A262">
            <v>259</v>
          </cell>
          <cell r="R262">
            <v>11.38184390356618</v>
          </cell>
          <cell r="S262">
            <v>14.400258077785464</v>
          </cell>
          <cell r="X262" t="e">
            <v>#REF!</v>
          </cell>
          <cell r="Y262" t="e">
            <v>#REF!</v>
          </cell>
          <cell r="Z262" t="e">
            <v>#REF!</v>
          </cell>
          <cell r="AA262" t="e">
            <v>#REF!</v>
          </cell>
          <cell r="AB262" t="e">
            <v>#REF!</v>
          </cell>
          <cell r="AC262" t="e">
            <v>#REF!</v>
          </cell>
        </row>
        <row r="263">
          <cell r="A263">
            <v>260</v>
          </cell>
          <cell r="R263">
            <v>11.386612101715199</v>
          </cell>
          <cell r="S263">
            <v>14.388657962111832</v>
          </cell>
          <cell r="X263" t="e">
            <v>#REF!</v>
          </cell>
          <cell r="Y263" t="e">
            <v>#REF!</v>
          </cell>
          <cell r="Z263" t="e">
            <v>#REF!</v>
          </cell>
          <cell r="AA263" t="e">
            <v>#REF!</v>
          </cell>
          <cell r="AB263" t="e">
            <v>#REF!</v>
          </cell>
          <cell r="AC263" t="e">
            <v>#REF!</v>
          </cell>
        </row>
        <row r="264">
          <cell r="A264">
            <v>261</v>
          </cell>
          <cell r="R264">
            <v>11.39138029986422</v>
          </cell>
          <cell r="S264">
            <v>14.377165005171896</v>
          </cell>
          <cell r="X264" t="e">
            <v>#REF!</v>
          </cell>
          <cell r="Y264" t="e">
            <v>#REF!</v>
          </cell>
          <cell r="Z264" t="e">
            <v>#REF!</v>
          </cell>
          <cell r="AA264" t="e">
            <v>#REF!</v>
          </cell>
          <cell r="AB264" t="e">
            <v>#REF!</v>
          </cell>
          <cell r="AC264" t="e">
            <v>#REF!</v>
          </cell>
        </row>
        <row r="265">
          <cell r="A265">
            <v>262</v>
          </cell>
          <cell r="R265">
            <v>11.396148498013238</v>
          </cell>
          <cell r="S265">
            <v>14.365777979957265</v>
          </cell>
          <cell r="X265" t="e">
            <v>#REF!</v>
          </cell>
          <cell r="Y265" t="e">
            <v>#REF!</v>
          </cell>
          <cell r="Z265" t="e">
            <v>#REF!</v>
          </cell>
          <cell r="AA265" t="e">
            <v>#REF!</v>
          </cell>
          <cell r="AB265" t="e">
            <v>#REF!</v>
          </cell>
          <cell r="AC265" t="e">
            <v>#REF!</v>
          </cell>
        </row>
        <row r="266">
          <cell r="A266">
            <v>263</v>
          </cell>
          <cell r="R266">
            <v>11.400916696162257</v>
          </cell>
          <cell r="S266">
            <v>14.354495678121266</v>
          </cell>
          <cell r="X266" t="e">
            <v>#REF!</v>
          </cell>
          <cell r="Y266" t="e">
            <v>#REF!</v>
          </cell>
          <cell r="Z266" t="e">
            <v>#REF!</v>
          </cell>
          <cell r="AA266" t="e">
            <v>#REF!</v>
          </cell>
          <cell r="AB266" t="e">
            <v>#REF!</v>
          </cell>
          <cell r="AC266" t="e">
            <v>#REF!</v>
          </cell>
        </row>
        <row r="267">
          <cell r="A267">
            <v>264</v>
          </cell>
          <cell r="R267">
            <v>11.405684894311278</v>
          </cell>
          <cell r="S267">
            <v>14.343316909625488</v>
          </cell>
          <cell r="X267" t="e">
            <v>#REF!</v>
          </cell>
          <cell r="Y267" t="e">
            <v>#REF!</v>
          </cell>
          <cell r="Z267" t="e">
            <v>#REF!</v>
          </cell>
          <cell r="AA267" t="e">
            <v>#REF!</v>
          </cell>
          <cell r="AB267" t="e">
            <v>#REF!</v>
          </cell>
          <cell r="AC267" t="e">
            <v>#REF!</v>
          </cell>
        </row>
        <row r="268">
          <cell r="A268">
            <v>265</v>
          </cell>
          <cell r="R268">
            <v>11.410453092460298</v>
          </cell>
          <cell r="S268">
            <v>14.332240502394392</v>
          </cell>
          <cell r="X268" t="e">
            <v>#REF!</v>
          </cell>
          <cell r="Y268" t="e">
            <v>#REF!</v>
          </cell>
          <cell r="Z268" t="e">
            <v>#REF!</v>
          </cell>
          <cell r="AA268" t="e">
            <v>#REF!</v>
          </cell>
          <cell r="AB268" t="e">
            <v>#REF!</v>
          </cell>
          <cell r="AC268" t="e">
            <v>#REF!</v>
          </cell>
        </row>
        <row r="269">
          <cell r="A269">
            <v>266</v>
          </cell>
          <cell r="R269">
            <v>11.415221290609319</v>
          </cell>
          <cell r="S269">
            <v>14.321265301977629</v>
          </cell>
          <cell r="X269" t="e">
            <v>#REF!</v>
          </cell>
          <cell r="Y269" t="e">
            <v>#REF!</v>
          </cell>
          <cell r="Z269" t="e">
            <v>#REF!</v>
          </cell>
          <cell r="AA269" t="e">
            <v>#REF!</v>
          </cell>
          <cell r="AB269" t="e">
            <v>#REF!</v>
          </cell>
          <cell r="AC269" t="e">
            <v>#REF!</v>
          </cell>
        </row>
        <row r="270">
          <cell r="A270">
            <v>267</v>
          </cell>
          <cell r="R270">
            <v>11.41998948875834</v>
          </cell>
          <cell r="S270">
            <v>14.310390171219975</v>
          </cell>
          <cell r="X270" t="e">
            <v>#REF!</v>
          </cell>
          <cell r="Y270" t="e">
            <v>#REF!</v>
          </cell>
          <cell r="Z270" t="e">
            <v>#REF!</v>
          </cell>
          <cell r="AA270" t="e">
            <v>#REF!</v>
          </cell>
          <cell r="AB270" t="e">
            <v>#REF!</v>
          </cell>
          <cell r="AC270" t="e">
            <v>#REF!</v>
          </cell>
        </row>
        <row r="271">
          <cell r="A271">
            <v>268</v>
          </cell>
          <cell r="R271">
            <v>11.424757686907359</v>
          </cell>
          <cell r="S271">
            <v>14.299613989938678</v>
          </cell>
          <cell r="X271" t="e">
            <v>#REF!</v>
          </cell>
          <cell r="Y271" t="e">
            <v>#REF!</v>
          </cell>
          <cell r="Z271" t="e">
            <v>#REF!</v>
          </cell>
          <cell r="AA271" t="e">
            <v>#REF!</v>
          </cell>
          <cell r="AB271" t="e">
            <v>#REF!</v>
          </cell>
          <cell r="AC271" t="e">
            <v>#REF!</v>
          </cell>
        </row>
        <row r="272">
          <cell r="A272">
            <v>269</v>
          </cell>
          <cell r="R272">
            <v>11.429525885056378</v>
          </cell>
          <cell r="S272">
            <v>14.288935654607984</v>
          </cell>
          <cell r="X272" t="e">
            <v>#REF!</v>
          </cell>
          <cell r="Y272" t="e">
            <v>#REF!</v>
          </cell>
          <cell r="Z272" t="e">
            <v>#REF!</v>
          </cell>
          <cell r="AA272" t="e">
            <v>#REF!</v>
          </cell>
          <cell r="AB272" t="e">
            <v>#REF!</v>
          </cell>
          <cell r="AC272" t="e">
            <v>#REF!</v>
          </cell>
        </row>
        <row r="273">
          <cell r="A273">
            <v>270</v>
          </cell>
          <cell r="R273">
            <v>11.434294083205399</v>
          </cell>
          <cell r="S273">
            <v>14.278354078050661</v>
          </cell>
          <cell r="X273" t="e">
            <v>#REF!</v>
          </cell>
          <cell r="Y273" t="e">
            <v>#REF!</v>
          </cell>
          <cell r="Z273" t="e">
            <v>#REF!</v>
          </cell>
          <cell r="AA273" t="e">
            <v>#REF!</v>
          </cell>
          <cell r="AB273" t="e">
            <v>#REF!</v>
          </cell>
          <cell r="AC273" t="e">
            <v>#REF!</v>
          </cell>
        </row>
        <row r="274">
          <cell r="A274">
            <v>271</v>
          </cell>
          <cell r="R274">
            <v>11.439062281354419</v>
          </cell>
          <cell r="S274">
            <v>14.267868189136379</v>
          </cell>
          <cell r="X274" t="e">
            <v>#REF!</v>
          </cell>
          <cell r="Y274" t="e">
            <v>#REF!</v>
          </cell>
          <cell r="Z274" t="e">
            <v>#REF!</v>
          </cell>
          <cell r="AA274" t="e">
            <v>#REF!</v>
          </cell>
          <cell r="AB274" t="e">
            <v>#REF!</v>
          </cell>
          <cell r="AC274" t="e">
            <v>#REF!</v>
          </cell>
        </row>
        <row r="275">
          <cell r="A275">
            <v>272</v>
          </cell>
          <cell r="R275">
            <v>11.443830479503438</v>
          </cell>
          <cell r="S275">
            <v>14.257476932486718</v>
          </cell>
          <cell r="X275" t="e">
            <v>#REF!</v>
          </cell>
          <cell r="Y275" t="e">
            <v>#REF!</v>
          </cell>
          <cell r="Z275" t="e">
            <v>#REF!</v>
          </cell>
          <cell r="AA275" t="e">
            <v>#REF!</v>
          </cell>
          <cell r="AB275" t="e">
            <v>#REF!</v>
          </cell>
          <cell r="AC275" t="e">
            <v>#REF!</v>
          </cell>
        </row>
        <row r="276">
          <cell r="A276">
            <v>273</v>
          </cell>
          <cell r="R276">
            <v>11.448598677652461</v>
          </cell>
          <cell r="S276">
            <v>14.247179268186688</v>
          </cell>
          <cell r="X276" t="e">
            <v>#REF!</v>
          </cell>
          <cell r="Y276" t="e">
            <v>#REF!</v>
          </cell>
          <cell r="Z276" t="e">
            <v>#REF!</v>
          </cell>
          <cell r="AA276" t="e">
            <v>#REF!</v>
          </cell>
          <cell r="AB276" t="e">
            <v>#REF!</v>
          </cell>
          <cell r="AC276" t="e">
            <v>#REF!</v>
          </cell>
        </row>
        <row r="277">
          <cell r="A277">
            <v>274</v>
          </cell>
          <cell r="R277">
            <v>11.45336687580148</v>
          </cell>
          <cell r="S277">
            <v>14.236974171502528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</row>
        <row r="278">
          <cell r="A278">
            <v>275</v>
          </cell>
          <cell r="R278">
            <v>11.458135073950499</v>
          </cell>
          <cell r="S278">
            <v>14.226860632605703</v>
          </cell>
          <cell r="X278" t="e">
            <v>#REF!</v>
          </cell>
          <cell r="Y278" t="e">
            <v>#REF!</v>
          </cell>
          <cell r="Z278" t="e">
            <v>#REF!</v>
          </cell>
          <cell r="AA278" t="e">
            <v>#REF!</v>
          </cell>
          <cell r="AB278" t="e">
            <v>#REF!</v>
          </cell>
          <cell r="AC278" t="e">
            <v>#REF!</v>
          </cell>
        </row>
        <row r="279">
          <cell r="A279">
            <v>276</v>
          </cell>
          <cell r="R279">
            <v>11.462903272099519</v>
          </cell>
          <cell r="S279">
            <v>14.216837656302877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</row>
        <row r="280">
          <cell r="A280">
            <v>277</v>
          </cell>
          <cell r="R280">
            <v>11.46767147024854</v>
          </cell>
          <cell r="S280">
            <v>14.206904261771724</v>
          </cell>
          <cell r="X280" t="e">
            <v>#REF!</v>
          </cell>
          <cell r="Y280" t="e">
            <v>#REF!</v>
          </cell>
          <cell r="Z280" t="e">
            <v>#REF!</v>
          </cell>
          <cell r="AA280" t="e">
            <v>#REF!</v>
          </cell>
          <cell r="AB280" t="e">
            <v>#REF!</v>
          </cell>
          <cell r="AC280" t="e">
            <v>#REF!</v>
          </cell>
        </row>
        <row r="281">
          <cell r="A281">
            <v>278</v>
          </cell>
          <cell r="R281">
            <v>11.472439668397557</v>
          </cell>
          <cell r="S281">
            <v>14.197059482302485</v>
          </cell>
          <cell r="X281" t="e">
            <v>#REF!</v>
          </cell>
          <cell r="Y281" t="e">
            <v>#REF!</v>
          </cell>
          <cell r="Z281" t="e">
            <v>#REF!</v>
          </cell>
          <cell r="AA281" t="e">
            <v>#REF!</v>
          </cell>
          <cell r="AB281" t="e">
            <v>#REF!</v>
          </cell>
          <cell r="AC281" t="e">
            <v>#REF!</v>
          </cell>
        </row>
        <row r="282">
          <cell r="A282">
            <v>279</v>
          </cell>
          <cell r="R282">
            <v>11.477207866546578</v>
          </cell>
          <cell r="S282">
            <v>14.187302365045026</v>
          </cell>
          <cell r="X282" t="e">
            <v>#REF!</v>
          </cell>
          <cell r="Y282" t="e">
            <v>#REF!</v>
          </cell>
          <cell r="Z282" t="e">
            <v>#REF!</v>
          </cell>
          <cell r="AA282" t="e">
            <v>#REF!</v>
          </cell>
          <cell r="AB282" t="e">
            <v>#REF!</v>
          </cell>
          <cell r="AC282" t="e">
            <v>#REF!</v>
          </cell>
        </row>
        <row r="283">
          <cell r="A283">
            <v>280</v>
          </cell>
          <cell r="R283">
            <v>11.481976064695598</v>
          </cell>
          <cell r="S283">
            <v>14.17763197076137</v>
          </cell>
          <cell r="X283" t="e">
            <v>#REF!</v>
          </cell>
          <cell r="Y283" t="e">
            <v>#REF!</v>
          </cell>
          <cell r="Z283" t="e">
            <v>#REF!</v>
          </cell>
          <cell r="AA283" t="e">
            <v>#REF!</v>
          </cell>
          <cell r="AB283" t="e">
            <v>#REF!</v>
          </cell>
          <cell r="AC283" t="e">
            <v>#REF!</v>
          </cell>
        </row>
        <row r="284">
          <cell r="A284">
            <v>281</v>
          </cell>
          <cell r="R284">
            <v>11.486744262844619</v>
          </cell>
          <cell r="S284">
            <v>14.168047373583462</v>
          </cell>
          <cell r="X284" t="e">
            <v>#REF!</v>
          </cell>
          <cell r="Y284" t="e">
            <v>#REF!</v>
          </cell>
          <cell r="Z284" t="e">
            <v>#REF!</v>
          </cell>
          <cell r="AA284" t="e">
            <v>#REF!</v>
          </cell>
          <cell r="AB284" t="e">
            <v>#REF!</v>
          </cell>
          <cell r="AC284" t="e">
            <v>#REF!</v>
          </cell>
        </row>
        <row r="285">
          <cell r="A285">
            <v>282</v>
          </cell>
          <cell r="R285">
            <v>11.491512460993638</v>
          </cell>
          <cell r="S285">
            <v>14.158547660776145</v>
          </cell>
          <cell r="X285" t="e">
            <v>#REF!</v>
          </cell>
          <cell r="Y285" t="e">
            <v>#REF!</v>
          </cell>
          <cell r="Z285" t="e">
            <v>#REF!</v>
          </cell>
          <cell r="AA285" t="e">
            <v>#REF!</v>
          </cell>
          <cell r="AB285" t="e">
            <v>#REF!</v>
          </cell>
          <cell r="AC285" t="e">
            <v>#REF!</v>
          </cell>
        </row>
        <row r="286">
          <cell r="A286">
            <v>283</v>
          </cell>
          <cell r="R286">
            <v>11.496280659142661</v>
          </cell>
          <cell r="S286">
            <v>14.149131932505091</v>
          </cell>
          <cell r="X286" t="e">
            <v>#REF!</v>
          </cell>
          <cell r="Y286" t="e">
            <v>#REF!</v>
          </cell>
          <cell r="Z286" t="e">
            <v>#REF!</v>
          </cell>
          <cell r="AA286" t="e">
            <v>#REF!</v>
          </cell>
          <cell r="AB286" t="e">
            <v>#REF!</v>
          </cell>
          <cell r="AC286" t="e">
            <v>#REF!</v>
          </cell>
        </row>
        <row r="287">
          <cell r="A287">
            <v>284</v>
          </cell>
          <cell r="R287">
            <v>11.501048857291677</v>
          </cell>
          <cell r="S287">
            <v>14.139799301609713</v>
          </cell>
          <cell r="X287" t="e">
            <v>#REF!</v>
          </cell>
          <cell r="Y287" t="e">
            <v>#REF!</v>
          </cell>
          <cell r="Z287" t="e">
            <v>#REF!</v>
          </cell>
          <cell r="AA287" t="e">
            <v>#REF!</v>
          </cell>
          <cell r="AB287" t="e">
            <v>#REF!</v>
          </cell>
          <cell r="AC287" t="e">
            <v>#REF!</v>
          </cell>
        </row>
        <row r="288">
          <cell r="A288">
            <v>285</v>
          </cell>
          <cell r="R288">
            <v>11.505817055440698</v>
          </cell>
          <cell r="S288">
            <v>14.130548893380787</v>
          </cell>
          <cell r="X288" t="e">
            <v>#REF!</v>
          </cell>
          <cell r="Y288" t="e">
            <v>#REF!</v>
          </cell>
          <cell r="Z288" t="e">
            <v>#REF!</v>
          </cell>
          <cell r="AA288" t="e">
            <v>#REF!</v>
          </cell>
          <cell r="AB288" t="e">
            <v>#REF!</v>
          </cell>
          <cell r="AC288" t="e">
            <v>#REF!</v>
          </cell>
        </row>
        <row r="289">
          <cell r="A289">
            <v>286</v>
          </cell>
          <cell r="R289">
            <v>11.510585253589717</v>
          </cell>
          <cell r="S289">
            <v>14.121379845342798</v>
          </cell>
          <cell r="X289" t="e">
            <v>#REF!</v>
          </cell>
          <cell r="Y289" t="e">
            <v>#REF!</v>
          </cell>
          <cell r="Z289" t="e">
            <v>#REF!</v>
          </cell>
          <cell r="AA289" t="e">
            <v>#REF!</v>
          </cell>
          <cell r="AB289" t="e">
            <v>#REF!</v>
          </cell>
          <cell r="AC289" t="e">
            <v>#REF!</v>
          </cell>
        </row>
        <row r="290">
          <cell r="A290">
            <v>287</v>
          </cell>
          <cell r="R290">
            <v>11.51535345173874</v>
          </cell>
          <cell r="S290">
            <v>14.112291307040778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</row>
        <row r="291">
          <cell r="A291">
            <v>288</v>
          </cell>
          <cell r="R291">
            <v>11.520121649887759</v>
          </cell>
          <cell r="S291">
            <v>14.103282439831657</v>
          </cell>
          <cell r="X291" t="e">
            <v>#REF!</v>
          </cell>
          <cell r="Y291" t="e">
            <v>#REF!</v>
          </cell>
          <cell r="Z291" t="e">
            <v>#REF!</v>
          </cell>
          <cell r="AA291" t="e">
            <v>#REF!</v>
          </cell>
          <cell r="AB291" t="e">
            <v>#REF!</v>
          </cell>
          <cell r="AC291" t="e">
            <v>#REF!</v>
          </cell>
        </row>
        <row r="292">
          <cell r="A292">
            <v>289</v>
          </cell>
          <cell r="R292">
            <v>11.52488984803678</v>
          </cell>
          <cell r="S292">
            <v>14.094352416679859</v>
          </cell>
          <cell r="X292" t="e">
            <v>#REF!</v>
          </cell>
          <cell r="Y292" t="e">
            <v>#REF!</v>
          </cell>
          <cell r="Z292" t="e">
            <v>#REF!</v>
          </cell>
          <cell r="AA292" t="e">
            <v>#REF!</v>
          </cell>
          <cell r="AB292" t="e">
            <v>#REF!</v>
          </cell>
          <cell r="AC292" t="e">
            <v>#REF!</v>
          </cell>
        </row>
        <row r="293">
          <cell r="A293">
            <v>290</v>
          </cell>
          <cell r="R293">
            <v>11.529658046185798</v>
          </cell>
          <cell r="S293">
            <v>14.085500421957208</v>
          </cell>
          <cell r="X293" t="e">
            <v>#REF!</v>
          </cell>
          <cell r="Y293" t="e">
            <v>#REF!</v>
          </cell>
          <cell r="Z293" t="e">
            <v>#REF!</v>
          </cell>
          <cell r="AA293" t="e">
            <v>#REF!</v>
          </cell>
          <cell r="AB293" t="e">
            <v>#REF!</v>
          </cell>
          <cell r="AC293" t="e">
            <v>#REF!</v>
          </cell>
        </row>
        <row r="294">
          <cell r="A294">
            <v>291</v>
          </cell>
          <cell r="R294">
            <v>11.534426244334819</v>
          </cell>
          <cell r="S294">
            <v>14.07672565124691</v>
          </cell>
          <cell r="X294" t="e">
            <v>#REF!</v>
          </cell>
          <cell r="Y294" t="e">
            <v>#REF!</v>
          </cell>
          <cell r="Z294" t="e">
            <v>#REF!</v>
          </cell>
          <cell r="AA294" t="e">
            <v>#REF!</v>
          </cell>
          <cell r="AB294" t="e">
            <v>#REF!</v>
          </cell>
          <cell r="AC294" t="e">
            <v>#REF!</v>
          </cell>
        </row>
        <row r="295">
          <cell r="A295">
            <v>292</v>
          </cell>
          <cell r="R295">
            <v>11.539194442483838</v>
          </cell>
          <cell r="S295">
            <v>14.068027311151575</v>
          </cell>
          <cell r="X295" t="e">
            <v>#REF!</v>
          </cell>
          <cell r="Y295" t="e">
            <v>#REF!</v>
          </cell>
          <cell r="Z295" t="e">
            <v>#REF!</v>
          </cell>
          <cell r="AA295" t="e">
            <v>#REF!</v>
          </cell>
          <cell r="AB295" t="e">
            <v>#REF!</v>
          </cell>
          <cell r="AC295" t="e">
            <v>#REF!</v>
          </cell>
        </row>
        <row r="296">
          <cell r="A296">
            <v>293</v>
          </cell>
          <cell r="R296">
            <v>11.543962640632859</v>
          </cell>
          <cell r="S296">
            <v>14.059404619105184</v>
          </cell>
          <cell r="X296" t="e">
            <v>#REF!</v>
          </cell>
          <cell r="Y296" t="e">
            <v>#REF!</v>
          </cell>
          <cell r="Z296" t="e">
            <v>#REF!</v>
          </cell>
          <cell r="AA296" t="e">
            <v>#REF!</v>
          </cell>
          <cell r="AB296" t="e">
            <v>#REF!</v>
          </cell>
          <cell r="AC296" t="e">
            <v>#REF!</v>
          </cell>
        </row>
        <row r="297">
          <cell r="A297">
            <v>294</v>
          </cell>
          <cell r="R297">
            <v>11.548730838781879</v>
          </cell>
          <cell r="S297">
            <v>14.050856803188863</v>
          </cell>
          <cell r="X297" t="e">
            <v>#REF!</v>
          </cell>
          <cell r="Y297" t="e">
            <v>#REF!</v>
          </cell>
          <cell r="Z297" t="e">
            <v>#REF!</v>
          </cell>
          <cell r="AA297" t="e">
            <v>#REF!</v>
          </cell>
          <cell r="AB297" t="e">
            <v>#REF!</v>
          </cell>
          <cell r="AC297" t="e">
            <v>#REF!</v>
          </cell>
        </row>
        <row r="298">
          <cell r="A298">
            <v>295</v>
          </cell>
          <cell r="R298">
            <v>11.553499036930898</v>
          </cell>
          <cell r="S298">
            <v>14.042383101950451</v>
          </cell>
          <cell r="X298" t="e">
            <v>#REF!</v>
          </cell>
          <cell r="Y298" t="e">
            <v>#REF!</v>
          </cell>
          <cell r="Z298" t="e">
            <v>#REF!</v>
          </cell>
          <cell r="AA298" t="e">
            <v>#REF!</v>
          </cell>
          <cell r="AB298" t="e">
            <v>#REF!</v>
          </cell>
          <cell r="AC298" t="e">
            <v>#REF!</v>
          </cell>
        </row>
        <row r="299">
          <cell r="A299">
            <v>296</v>
          </cell>
          <cell r="R299">
            <v>11.558267235079917</v>
          </cell>
          <cell r="S299">
            <v>14.033982764227661</v>
          </cell>
          <cell r="X299" t="e">
            <v>#REF!</v>
          </cell>
          <cell r="Y299" t="e">
            <v>#REF!</v>
          </cell>
          <cell r="Z299" t="e">
            <v>#REF!</v>
          </cell>
          <cell r="AA299" t="e">
            <v>#REF!</v>
          </cell>
          <cell r="AB299" t="e">
            <v>#REF!</v>
          </cell>
          <cell r="AC299" t="e">
            <v>#REF!</v>
          </cell>
        </row>
        <row r="300">
          <cell r="A300">
            <v>297</v>
          </cell>
          <cell r="R300">
            <v>11.56303543322894</v>
          </cell>
          <cell r="S300">
            <v>14.02565504897489</v>
          </cell>
          <cell r="X300" t="e">
            <v>#REF!</v>
          </cell>
          <cell r="Y300" t="e">
            <v>#REF!</v>
          </cell>
          <cell r="Z300" t="e">
            <v>#REF!</v>
          </cell>
          <cell r="AA300" t="e">
            <v>#REF!</v>
          </cell>
          <cell r="AB300" t="e">
            <v>#REF!</v>
          </cell>
          <cell r="AC300" t="e">
            <v>#REF!</v>
          </cell>
        </row>
        <row r="301">
          <cell r="A301">
            <v>298</v>
          </cell>
          <cell r="R301">
            <v>11.567803631377959</v>
          </cell>
          <cell r="S301">
            <v>14.01739922509344</v>
          </cell>
          <cell r="X301" t="e">
            <v>#REF!</v>
          </cell>
          <cell r="Y301" t="e">
            <v>#REF!</v>
          </cell>
          <cell r="Z301" t="e">
            <v>#REF!</v>
          </cell>
          <cell r="AA301" t="e">
            <v>#REF!</v>
          </cell>
          <cell r="AB301" t="e">
            <v>#REF!</v>
          </cell>
          <cell r="AC301" t="e">
            <v>#REF!</v>
          </cell>
        </row>
        <row r="302">
          <cell r="A302">
            <v>299</v>
          </cell>
          <cell r="R302">
            <v>11.57257182952698</v>
          </cell>
          <cell r="S302">
            <v>14.009214571265215</v>
          </cell>
          <cell r="X302" t="e">
            <v>#REF!</v>
          </cell>
          <cell r="Y302" t="e">
            <v>#REF!</v>
          </cell>
          <cell r="Z302" t="e">
            <v>#REF!</v>
          </cell>
          <cell r="AA302" t="e">
            <v>#REF!</v>
          </cell>
          <cell r="AB302" t="e">
            <v>#REF!</v>
          </cell>
          <cell r="AC302" t="e">
            <v>#REF!</v>
          </cell>
        </row>
        <row r="303">
          <cell r="A303">
            <v>300</v>
          </cell>
          <cell r="R303">
            <v>11.577340027676</v>
          </cell>
          <cell r="S303">
            <v>14.001100375789665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</row>
        <row r="304">
          <cell r="A304">
            <v>301</v>
          </cell>
          <cell r="R304">
            <v>11.582108225825019</v>
          </cell>
          <cell r="S304">
            <v>13.993055936424085</v>
          </cell>
          <cell r="X304" t="e">
            <v>#REF!</v>
          </cell>
          <cell r="Y304" t="e">
            <v>#REF!</v>
          </cell>
          <cell r="Z304" t="e">
            <v>#REF!</v>
          </cell>
          <cell r="AA304" t="e">
            <v>#REF!</v>
          </cell>
          <cell r="AB304" t="e">
            <v>#REF!</v>
          </cell>
          <cell r="AC304" t="e">
            <v>#REF!</v>
          </cell>
        </row>
        <row r="305">
          <cell r="A305">
            <v>302</v>
          </cell>
          <cell r="R305">
            <v>11.586876423974038</v>
          </cell>
          <cell r="S305">
            <v>13.985080560226987</v>
          </cell>
          <cell r="X305" t="e">
            <v>#REF!</v>
          </cell>
          <cell r="Y305" t="e">
            <v>#REF!</v>
          </cell>
          <cell r="Z305" t="e">
            <v>#REF!</v>
          </cell>
          <cell r="AA305" t="e">
            <v>#REF!</v>
          </cell>
          <cell r="AB305" t="e">
            <v>#REF!</v>
          </cell>
          <cell r="AC305" t="e">
            <v>#REF!</v>
          </cell>
        </row>
        <row r="306">
          <cell r="A306">
            <v>303</v>
          </cell>
          <cell r="R306">
            <v>11.591644622123058</v>
          </cell>
          <cell r="S306">
            <v>13.977173563404616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</row>
        <row r="307">
          <cell r="A307">
            <v>304</v>
          </cell>
          <cell r="R307">
            <v>11.596412820272079</v>
          </cell>
          <cell r="S307">
            <v>13.969334271160511</v>
          </cell>
          <cell r="X307" t="e">
            <v>#REF!</v>
          </cell>
          <cell r="Y307" t="e">
            <v>#REF!</v>
          </cell>
          <cell r="Z307" t="e">
            <v>#REF!</v>
          </cell>
          <cell r="AA307" t="e">
            <v>#REF!</v>
          </cell>
          <cell r="AB307" t="e">
            <v>#REF!</v>
          </cell>
          <cell r="AC307" t="e">
            <v>#REF!</v>
          </cell>
        </row>
        <row r="308">
          <cell r="A308">
            <v>305</v>
          </cell>
          <cell r="R308">
            <v>11.601181018421098</v>
          </cell>
          <cell r="S308">
            <v>13.96156201754801</v>
          </cell>
          <cell r="X308" t="e">
            <v>#REF!</v>
          </cell>
          <cell r="Y308" t="e">
            <v>#REF!</v>
          </cell>
          <cell r="Z308" t="e">
            <v>#REF!</v>
          </cell>
          <cell r="AA308" t="e">
            <v>#REF!</v>
          </cell>
          <cell r="AB308" t="e">
            <v>#REF!</v>
          </cell>
          <cell r="AC308" t="e">
            <v>#REF!</v>
          </cell>
        </row>
        <row r="309">
          <cell r="A309">
            <v>306</v>
          </cell>
          <cell r="R309">
            <v>11.605949216570121</v>
          </cell>
          <cell r="S309">
            <v>13.953856145325615</v>
          </cell>
          <cell r="X309" t="e">
            <v>#REF!</v>
          </cell>
          <cell r="Y309" t="e">
            <v>#REF!</v>
          </cell>
          <cell r="Z309" t="e">
            <v>#REF!</v>
          </cell>
          <cell r="AA309" t="e">
            <v>#REF!</v>
          </cell>
          <cell r="AB309" t="e">
            <v>#REF!</v>
          </cell>
          <cell r="AC309" t="e">
            <v>#REF!</v>
          </cell>
        </row>
        <row r="310">
          <cell r="A310">
            <v>307</v>
          </cell>
          <cell r="R310">
            <v>11.610717414719137</v>
          </cell>
          <cell r="S310">
            <v>13.946216005815252</v>
          </cell>
          <cell r="X310" t="e">
            <v>#REF!</v>
          </cell>
          <cell r="Y310" t="e">
            <v>#REF!</v>
          </cell>
          <cell r="Z310" t="e">
            <v>#REF!</v>
          </cell>
          <cell r="AA310" t="e">
            <v>#REF!</v>
          </cell>
          <cell r="AB310" t="e">
            <v>#REF!</v>
          </cell>
          <cell r="AC310" t="e">
            <v>#REF!</v>
          </cell>
        </row>
        <row r="311">
          <cell r="A311">
            <v>308</v>
          </cell>
          <cell r="R311">
            <v>11.615485612868158</v>
          </cell>
          <cell r="S311">
            <v>13.938640958763235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</row>
        <row r="312">
          <cell r="A312">
            <v>309</v>
          </cell>
          <cell r="R312">
            <v>11.620253811017177</v>
          </cell>
          <cell r="S312">
            <v>13.931130372203947</v>
          </cell>
          <cell r="X312" t="e">
            <v>#REF!</v>
          </cell>
          <cell r="Y312" t="e">
            <v>#REF!</v>
          </cell>
          <cell r="Z312" t="e">
            <v>#REF!</v>
          </cell>
          <cell r="AA312" t="e">
            <v>#REF!</v>
          </cell>
          <cell r="AB312" t="e">
            <v>#REF!</v>
          </cell>
          <cell r="AC312" t="e">
            <v>#REF!</v>
          </cell>
        </row>
        <row r="313">
          <cell r="A313">
            <v>310</v>
          </cell>
          <cell r="R313">
            <v>11.6250220091662</v>
          </cell>
          <cell r="S313">
            <v>13.923683622326163</v>
          </cell>
          <cell r="X313" t="e">
            <v>#REF!</v>
          </cell>
          <cell r="Y313" t="e">
            <v>#REF!</v>
          </cell>
          <cell r="Z313" t="e">
            <v>#REF!</v>
          </cell>
          <cell r="AA313" t="e">
            <v>#REF!</v>
          </cell>
          <cell r="AB313" t="e">
            <v>#REF!</v>
          </cell>
          <cell r="AC313" t="e">
            <v>#REF!</v>
          </cell>
        </row>
        <row r="314">
          <cell r="A314">
            <v>311</v>
          </cell>
          <cell r="R314">
            <v>11.629790207315219</v>
          </cell>
          <cell r="S314">
            <v>13.916300093341963</v>
          </cell>
          <cell r="Z314" t="e">
            <v>#REF!</v>
          </cell>
          <cell r="AA314" t="e">
            <v>#REF!</v>
          </cell>
          <cell r="AB314" t="e">
            <v>#REF!</v>
          </cell>
          <cell r="AC314" t="e">
            <v>#REF!</v>
          </cell>
        </row>
        <row r="315">
          <cell r="A315">
            <v>312</v>
          </cell>
          <cell r="R315">
            <v>11.63455840546424</v>
          </cell>
          <cell r="S315">
            <v>13.908979177358143</v>
          </cell>
          <cell r="Z315" t="e">
            <v>#REF!</v>
          </cell>
          <cell r="AA315" t="e">
            <v>#REF!</v>
          </cell>
          <cell r="AB315" t="e">
            <v>#REF!</v>
          </cell>
          <cell r="AC315" t="e">
            <v>#REF!</v>
          </cell>
        </row>
        <row r="316">
          <cell r="A316">
            <v>313</v>
          </cell>
          <cell r="R316">
            <v>11.639326603613258</v>
          </cell>
          <cell r="S316">
            <v>13.901720274250094</v>
          </cell>
          <cell r="AB316" t="e">
            <v>#REF!</v>
          </cell>
          <cell r="AC316" t="e">
            <v>#REF!</v>
          </cell>
        </row>
        <row r="317">
          <cell r="A317">
            <v>314</v>
          </cell>
          <cell r="R317">
            <v>11.644094801762279</v>
          </cell>
          <cell r="S317">
            <v>13.894522791538114</v>
          </cell>
          <cell r="AB317" t="e">
            <v>#REF!</v>
          </cell>
          <cell r="AC317" t="e">
            <v>#REF!</v>
          </cell>
        </row>
        <row r="318">
          <cell r="A318">
            <v>315</v>
          </cell>
          <cell r="R318">
            <v>11.648862999911298</v>
          </cell>
          <cell r="S318">
            <v>13.887386144266046</v>
          </cell>
          <cell r="AB318" t="e">
            <v>#REF!</v>
          </cell>
          <cell r="AC318" t="e">
            <v>#REF!</v>
          </cell>
        </row>
        <row r="319">
          <cell r="A319">
            <v>316</v>
          </cell>
          <cell r="R319">
            <v>11.653631198060319</v>
          </cell>
          <cell r="S319">
            <v>13.880309754882246</v>
          </cell>
          <cell r="AB319" t="e">
            <v>#REF!</v>
          </cell>
          <cell r="AC319" t="e">
            <v>#REF!</v>
          </cell>
        </row>
        <row r="320">
          <cell r="A320">
            <v>317</v>
          </cell>
          <cell r="R320">
            <v>11.658399396209338</v>
          </cell>
          <cell r="S320">
            <v>13.873293053122792</v>
          </cell>
          <cell r="AB320" t="e">
            <v>#REF!</v>
          </cell>
          <cell r="AC320" t="e">
            <v>#REF!</v>
          </cell>
        </row>
        <row r="321">
          <cell r="A321">
            <v>318</v>
          </cell>
          <cell r="R321">
            <v>11.663167594358361</v>
          </cell>
          <cell r="S321">
            <v>13.866335475896884</v>
          </cell>
          <cell r="AB321" t="e">
            <v>#REF!</v>
          </cell>
          <cell r="AC321" t="e">
            <v>#REF!</v>
          </cell>
        </row>
        <row r="322">
          <cell r="A322">
            <v>319</v>
          </cell>
          <cell r="R322">
            <v>11.667935792507377</v>
          </cell>
          <cell r="S322">
            <v>13.859436467174424</v>
          </cell>
          <cell r="AB322" t="e">
            <v>#REF!</v>
          </cell>
          <cell r="AC322" t="e">
            <v>#REF!</v>
          </cell>
        </row>
        <row r="323">
          <cell r="A323">
            <v>320</v>
          </cell>
          <cell r="R323">
            <v>11.6727039906564</v>
          </cell>
          <cell r="S323">
            <v>13.852595477875699</v>
          </cell>
          <cell r="AB323" t="e">
            <v>#REF!</v>
          </cell>
          <cell r="AC323" t="e">
            <v>#REF!</v>
          </cell>
        </row>
        <row r="324">
          <cell r="A324">
            <v>321</v>
          </cell>
          <cell r="R324">
            <v>11.677472188805419</v>
          </cell>
          <cell r="S324">
            <v>13.845811965763099</v>
          </cell>
          <cell r="AB324" t="e">
            <v>#REF!</v>
          </cell>
          <cell r="AC324" t="e">
            <v>#REF!</v>
          </cell>
        </row>
        <row r="325">
          <cell r="A325">
            <v>322</v>
          </cell>
          <cell r="R325">
            <v>11.68224038695444</v>
          </cell>
          <cell r="S325">
            <v>13.839085395334889</v>
          </cell>
          <cell r="AB325" t="e">
            <v>#REF!</v>
          </cell>
          <cell r="AC325" t="e">
            <v>#REF!</v>
          </cell>
        </row>
        <row r="326">
          <cell r="A326">
            <v>323</v>
          </cell>
          <cell r="R326">
            <v>11.68700858510346</v>
          </cell>
          <cell r="S326">
            <v>13.832415237720939</v>
          </cell>
        </row>
        <row r="327">
          <cell r="A327">
            <v>324</v>
          </cell>
          <cell r="R327">
            <v>11.691776783252479</v>
          </cell>
          <cell r="S327">
            <v>13.825800970580374</v>
          </cell>
        </row>
        <row r="328">
          <cell r="A328">
            <v>325</v>
          </cell>
          <cell r="R328">
            <v>11.696544981401498</v>
          </cell>
          <cell r="S328">
            <v>13.819242078001135</v>
          </cell>
        </row>
        <row r="329">
          <cell r="A329">
            <v>326</v>
          </cell>
          <cell r="R329">
            <v>11.701313179550517</v>
          </cell>
          <cell r="S329">
            <v>13.812738050401363</v>
          </cell>
        </row>
        <row r="330">
          <cell r="A330">
            <v>327</v>
          </cell>
          <cell r="R330">
            <v>11.706081377699538</v>
          </cell>
          <cell r="S330">
            <v>13.806288384432628</v>
          </cell>
        </row>
        <row r="331">
          <cell r="A331">
            <v>328</v>
          </cell>
          <cell r="R331">
            <v>11.710849575848558</v>
          </cell>
          <cell r="S331">
            <v>13.799892582884889</v>
          </cell>
        </row>
        <row r="332">
          <cell r="A332">
            <v>329</v>
          </cell>
          <cell r="R332">
            <v>11.715617773997581</v>
          </cell>
          <cell r="S332">
            <v>13.793550154593211</v>
          </cell>
        </row>
        <row r="333">
          <cell r="A333">
            <v>330</v>
          </cell>
          <cell r="R333">
            <v>11.720385972146598</v>
          </cell>
          <cell r="S333">
            <v>13.787260614346177</v>
          </cell>
        </row>
        <row r="334">
          <cell r="A334">
            <v>331</v>
          </cell>
          <cell r="R334">
            <v>11.725154170295617</v>
          </cell>
          <cell r="S334">
            <v>13.78102348279595</v>
          </cell>
        </row>
        <row r="335">
          <cell r="A335">
            <v>332</v>
          </cell>
          <cell r="R335">
            <v>11.729922368444637</v>
          </cell>
          <cell r="S335">
            <v>13.77483828636997</v>
          </cell>
        </row>
        <row r="336">
          <cell r="A336">
            <v>333</v>
          </cell>
          <cell r="R336">
            <v>11.73469056659366</v>
          </cell>
          <cell r="S336">
            <v>13.768704557184231</v>
          </cell>
        </row>
        <row r="337">
          <cell r="A337">
            <v>334</v>
          </cell>
          <cell r="R337">
            <v>11.739458764742679</v>
          </cell>
          <cell r="S337">
            <v>13.762621832958136</v>
          </cell>
        </row>
        <row r="338">
          <cell r="A338">
            <v>335</v>
          </cell>
          <cell r="R338">
            <v>11.7442269628917</v>
          </cell>
          <cell r="S338">
            <v>13.756589656930847</v>
          </cell>
        </row>
        <row r="339">
          <cell r="A339">
            <v>336</v>
          </cell>
          <cell r="R339">
            <v>11.748995161040718</v>
          </cell>
          <cell r="S339">
            <v>13.750607577779167</v>
          </cell>
        </row>
        <row r="340">
          <cell r="A340">
            <v>337</v>
          </cell>
          <cell r="R340">
            <v>11.753763359189739</v>
          </cell>
          <cell r="S340">
            <v>13.744675149536842</v>
          </cell>
        </row>
        <row r="341">
          <cell r="A341">
            <v>338</v>
          </cell>
          <cell r="R341">
            <v>11.758531557338758</v>
          </cell>
          <cell r="S341">
            <v>13.738791931515324</v>
          </cell>
        </row>
        <row r="342">
          <cell r="A342">
            <v>339</v>
          </cell>
          <cell r="R342">
            <v>11.763299755487779</v>
          </cell>
          <cell r="S342">
            <v>13.73295748822594</v>
          </cell>
        </row>
        <row r="343">
          <cell r="A343">
            <v>340</v>
          </cell>
          <cell r="R343">
            <v>11.768067953636798</v>
          </cell>
          <cell r="S343">
            <v>13.727171389303399</v>
          </cell>
        </row>
        <row r="344">
          <cell r="A344">
            <v>341</v>
          </cell>
          <cell r="R344">
            <v>11.772836151785818</v>
          </cell>
          <cell r="S344">
            <v>13.721433209430694</v>
          </cell>
        </row>
        <row r="345">
          <cell r="A345">
            <v>342</v>
          </cell>
          <cell r="R345">
            <v>11.777604349934837</v>
          </cell>
          <cell r="S345">
            <v>13.715742528265286</v>
          </cell>
        </row>
        <row r="346">
          <cell r="A346">
            <v>343</v>
          </cell>
          <cell r="R346">
            <v>11.78237254808386</v>
          </cell>
          <cell r="S346">
            <v>13.710098930366581</v>
          </cell>
        </row>
        <row r="347">
          <cell r="A347">
            <v>344</v>
          </cell>
          <cell r="R347">
            <v>11.787140746232879</v>
          </cell>
          <cell r="S347">
            <v>13.704502005124693</v>
          </cell>
        </row>
        <row r="348">
          <cell r="A348">
            <v>345</v>
          </cell>
          <cell r="R348">
            <v>11.7919089443819</v>
          </cell>
          <cell r="S348">
            <v>13.698951346690441</v>
          </cell>
        </row>
        <row r="349">
          <cell r="A349">
            <v>346</v>
          </cell>
          <cell r="R349">
            <v>11.796677142530919</v>
          </cell>
          <cell r="S349">
            <v>13.693446553906529</v>
          </cell>
        </row>
        <row r="350">
          <cell r="A350">
            <v>347</v>
          </cell>
          <cell r="R350">
            <v>11.80144534067994</v>
          </cell>
          <cell r="S350">
            <v>13.687987230239955</v>
          </cell>
        </row>
        <row r="351">
          <cell r="A351">
            <v>348</v>
          </cell>
          <cell r="R351">
            <v>11.806213538828958</v>
          </cell>
          <cell r="S351">
            <v>13.682572983715572</v>
          </cell>
        </row>
        <row r="352">
          <cell r="A352">
            <v>349</v>
          </cell>
          <cell r="R352">
            <v>11.810981736977979</v>
          </cell>
          <cell r="S352">
            <v>13.677203426850779</v>
          </cell>
        </row>
        <row r="353">
          <cell r="A353">
            <v>350</v>
          </cell>
          <cell r="R353">
            <v>11.815749935126998</v>
          </cell>
          <cell r="S353">
            <v>13.671878176591358</v>
          </cell>
        </row>
        <row r="354">
          <cell r="A354">
            <v>351</v>
          </cell>
          <cell r="R354">
            <v>11.820518133276018</v>
          </cell>
          <cell r="S354">
            <v>13.666596854248365</v>
          </cell>
        </row>
        <row r="355">
          <cell r="A355">
            <v>352</v>
          </cell>
          <cell r="R355">
            <v>11.82528633142504</v>
          </cell>
          <cell r="S355">
            <v>13.661359085436157</v>
          </cell>
        </row>
        <row r="356">
          <cell r="A356">
            <v>353</v>
          </cell>
          <cell r="R356">
            <v>11.830054529574056</v>
          </cell>
          <cell r="S356">
            <v>13.656164500011405</v>
          </cell>
        </row>
        <row r="357">
          <cell r="A357">
            <v>354</v>
          </cell>
          <cell r="R357">
            <v>11.834822727723077</v>
          </cell>
          <cell r="S357">
            <v>13.651012732013205</v>
          </cell>
        </row>
        <row r="358">
          <cell r="A358">
            <v>355</v>
          </cell>
          <cell r="R358">
            <v>11.839590925872097</v>
          </cell>
          <cell r="S358">
            <v>13.645903419604146</v>
          </cell>
        </row>
        <row r="359">
          <cell r="A359">
            <v>356</v>
          </cell>
          <cell r="R359">
            <v>11.844359124021119</v>
          </cell>
          <cell r="S359">
            <v>13.640836205012414</v>
          </cell>
        </row>
        <row r="360">
          <cell r="A360">
            <v>357</v>
          </cell>
          <cell r="R360">
            <v>11.849127322170139</v>
          </cell>
          <cell r="S360">
            <v>13.635810734474829</v>
          </cell>
        </row>
        <row r="361">
          <cell r="A361">
            <v>358</v>
          </cell>
          <cell r="R361">
            <v>11.85389552031916</v>
          </cell>
          <cell r="S361">
            <v>13.630826658180892</v>
          </cell>
        </row>
        <row r="362">
          <cell r="A362">
            <v>359</v>
          </cell>
          <cell r="R362">
            <v>11.858663718468179</v>
          </cell>
          <cell r="S362">
            <v>13.625883630217697</v>
          </cell>
        </row>
        <row r="363">
          <cell r="A363">
            <v>360</v>
          </cell>
          <cell r="R363">
            <v>11.863431916617198</v>
          </cell>
          <cell r="S363">
            <v>13.62098130851582</v>
          </cell>
        </row>
        <row r="364">
          <cell r="A364">
            <v>361</v>
          </cell>
          <cell r="R364">
            <v>11.868200114766218</v>
          </cell>
          <cell r="S364">
            <v>13.616119354796087</v>
          </cell>
        </row>
        <row r="365">
          <cell r="A365">
            <v>362</v>
          </cell>
          <cell r="R365">
            <v>11.872968312915239</v>
          </cell>
          <cell r="S365">
            <v>13.611297434517207</v>
          </cell>
        </row>
        <row r="366">
          <cell r="A366">
            <v>363</v>
          </cell>
          <cell r="R366">
            <v>11.877736511064258</v>
          </cell>
          <cell r="S366">
            <v>13.606515216824292</v>
          </cell>
        </row>
        <row r="367">
          <cell r="A367">
            <v>364</v>
          </cell>
          <cell r="R367">
            <v>11.882504709213281</v>
          </cell>
          <cell r="S367">
            <v>13.60177237449823</v>
          </cell>
        </row>
        <row r="368">
          <cell r="A368">
            <v>365</v>
          </cell>
          <cell r="R368">
            <v>11.887272907362297</v>
          </cell>
          <cell r="S368">
            <v>13.597068583905875</v>
          </cell>
        </row>
        <row r="369">
          <cell r="A369">
            <v>366</v>
          </cell>
          <cell r="R369">
            <v>11.89204110551132</v>
          </cell>
          <cell r="S369">
            <v>13.59240352495104</v>
          </cell>
        </row>
        <row r="370">
          <cell r="A370">
            <v>367</v>
          </cell>
          <cell r="R370">
            <v>11.896809303660339</v>
          </cell>
          <cell r="S370">
            <v>13.587776881026342</v>
          </cell>
        </row>
        <row r="371">
          <cell r="A371">
            <v>368</v>
          </cell>
          <cell r="R371">
            <v>11.90157750180936</v>
          </cell>
          <cell r="S371">
            <v>13.583188338965765</v>
          </cell>
        </row>
        <row r="372">
          <cell r="A372">
            <v>369</v>
          </cell>
          <cell r="R372">
            <v>11.906345699958379</v>
          </cell>
          <cell r="S372">
            <v>13.578637588998065</v>
          </cell>
        </row>
        <row r="373">
          <cell r="A373">
            <v>370</v>
          </cell>
          <cell r="R373">
            <v>11.911113898107399</v>
          </cell>
          <cell r="S373">
            <v>13.574124324700861</v>
          </cell>
        </row>
        <row r="374">
          <cell r="A374">
            <v>371</v>
          </cell>
          <cell r="R374">
            <v>11.915882096256418</v>
          </cell>
          <cell r="S374">
            <v>13.569648242955529</v>
          </cell>
        </row>
        <row r="375">
          <cell r="A375">
            <v>372</v>
          </cell>
          <cell r="R375">
            <v>11.920650294405439</v>
          </cell>
          <cell r="S375">
            <v>13.565209043902774</v>
          </cell>
        </row>
        <row r="376">
          <cell r="A376">
            <v>373</v>
          </cell>
          <cell r="R376">
            <v>11.925418492554458</v>
          </cell>
          <cell r="S376">
            <v>13.560806430898959</v>
          </cell>
        </row>
        <row r="377">
          <cell r="A377">
            <v>374</v>
          </cell>
          <cell r="R377">
            <v>11.930186690703481</v>
          </cell>
          <cell r="S377">
            <v>13.556440110473103</v>
          </cell>
        </row>
        <row r="378">
          <cell r="A378">
            <v>375</v>
          </cell>
          <cell r="R378">
            <v>11.934954888852499</v>
          </cell>
          <cell r="S378">
            <v>13.552109792284583</v>
          </cell>
        </row>
        <row r="379">
          <cell r="A379">
            <v>376</v>
          </cell>
          <cell r="R379">
            <v>11.939723087001518</v>
          </cell>
          <cell r="S379">
            <v>13.547815189081506</v>
          </cell>
        </row>
        <row r="380">
          <cell r="A380">
            <v>377</v>
          </cell>
          <cell r="R380">
            <v>11.944491285150537</v>
          </cell>
          <cell r="S380">
            <v>13.543556016659737</v>
          </cell>
        </row>
        <row r="381">
          <cell r="A381">
            <v>378</v>
          </cell>
          <cell r="R381">
            <v>11.949259483299556</v>
          </cell>
          <cell r="S381">
            <v>13.539331993822611</v>
          </cell>
        </row>
        <row r="382">
          <cell r="A382">
            <v>379</v>
          </cell>
          <cell r="R382">
            <v>11.954027681448579</v>
          </cell>
          <cell r="S382">
            <v>13.535142842341214</v>
          </cell>
        </row>
        <row r="383">
          <cell r="A383">
            <v>380</v>
          </cell>
          <cell r="R383">
            <v>11.958795879597599</v>
          </cell>
          <cell r="S383">
            <v>13.530988286915377</v>
          </cell>
        </row>
        <row r="384">
          <cell r="A384">
            <v>381</v>
          </cell>
          <cell r="R384">
            <v>11.96356407774662</v>
          </cell>
          <cell r="S384">
            <v>13.526868055135212</v>
          </cell>
        </row>
        <row r="385">
          <cell r="A385">
            <v>382</v>
          </cell>
          <cell r="R385">
            <v>11.968332275895637</v>
          </cell>
          <cell r="S385">
            <v>13.522781877443292</v>
          </cell>
        </row>
        <row r="386">
          <cell r="A386">
            <v>383</v>
          </cell>
          <cell r="R386">
            <v>11.973100474044658</v>
          </cell>
          <cell r="S386">
            <v>13.518729487097408</v>
          </cell>
        </row>
        <row r="387">
          <cell r="A387">
            <v>384</v>
          </cell>
          <cell r="R387">
            <v>11.977868672193678</v>
          </cell>
          <cell r="S387">
            <v>13.51471062013392</v>
          </cell>
        </row>
        <row r="388">
          <cell r="A388">
            <v>385</v>
          </cell>
          <cell r="R388">
            <v>11.982636870342699</v>
          </cell>
          <cell r="S388">
            <v>13.510725015331673</v>
          </cell>
        </row>
        <row r="389">
          <cell r="A389">
            <v>386</v>
          </cell>
          <cell r="R389">
            <v>11.987405068491718</v>
          </cell>
          <cell r="S389">
            <v>13.506772414176455</v>
          </cell>
        </row>
        <row r="390">
          <cell r="A390">
            <v>387</v>
          </cell>
          <cell r="R390">
            <v>11.992173266640741</v>
          </cell>
          <cell r="S390">
            <v>13.502852560826041</v>
          </cell>
        </row>
        <row r="391">
          <cell r="A391">
            <v>388</v>
          </cell>
          <cell r="R391">
            <v>11.996941464789757</v>
          </cell>
          <cell r="S391">
            <v>13.498965202075754</v>
          </cell>
        </row>
        <row r="392">
          <cell r="A392">
            <v>389</v>
          </cell>
          <cell r="R392">
            <v>12.001709662938779</v>
          </cell>
          <cell r="S392">
            <v>13.495110087324568</v>
          </cell>
        </row>
        <row r="393">
          <cell r="A393">
            <v>390</v>
          </cell>
          <cell r="R393">
            <v>12.006477861087799</v>
          </cell>
          <cell r="S393">
            <v>13.49128696854172</v>
          </cell>
        </row>
        <row r="394">
          <cell r="A394">
            <v>391</v>
          </cell>
          <cell r="R394">
            <v>12.01124605923682</v>
          </cell>
          <cell r="S394">
            <v>13.487495600233844</v>
          </cell>
        </row>
        <row r="395">
          <cell r="A395">
            <v>392</v>
          </cell>
          <cell r="R395">
            <v>12.016014257385839</v>
          </cell>
          <cell r="S395">
            <v>13.483735739412614</v>
          </cell>
        </row>
        <row r="396">
          <cell r="A396">
            <v>393</v>
          </cell>
          <cell r="R396">
            <v>12.02078245553486</v>
          </cell>
          <cell r="S396">
            <v>13.480007145562862</v>
          </cell>
        </row>
        <row r="397">
          <cell r="A397">
            <v>394</v>
          </cell>
          <cell r="R397">
            <v>12.025550653683878</v>
          </cell>
          <cell r="S397">
            <v>13.476309580611202</v>
          </cell>
        </row>
        <row r="398">
          <cell r="A398">
            <v>395</v>
          </cell>
          <cell r="R398">
            <v>12.030318851832899</v>
          </cell>
          <cell r="S398">
            <v>13.47264280889512</v>
          </cell>
        </row>
        <row r="399">
          <cell r="A399">
            <v>396</v>
          </cell>
          <cell r="R399">
            <v>12.035087049981918</v>
          </cell>
          <cell r="S399">
            <v>13.469006597132523</v>
          </cell>
        </row>
        <row r="400">
          <cell r="A400">
            <v>397</v>
          </cell>
          <cell r="R400">
            <v>12.039855248130941</v>
          </cell>
          <cell r="S400">
            <v>13.465400714391778</v>
          </cell>
        </row>
        <row r="401">
          <cell r="A401">
            <v>398</v>
          </cell>
          <cell r="R401">
            <v>12.044623446279958</v>
          </cell>
          <cell r="S401">
            <v>13.461824932062164</v>
          </cell>
        </row>
        <row r="402">
          <cell r="A402">
            <v>399</v>
          </cell>
          <cell r="R402">
            <v>12.049391644428978</v>
          </cell>
          <cell r="S402">
            <v>13.458279023824801</v>
          </cell>
        </row>
        <row r="403">
          <cell r="A403">
            <v>400</v>
          </cell>
          <cell r="R403">
            <v>12.054159842577997</v>
          </cell>
          <cell r="S403">
            <v>13.454762765624</v>
          </cell>
        </row>
        <row r="404">
          <cell r="A404">
            <v>401</v>
          </cell>
          <cell r="R404">
            <v>12.058928040727016</v>
          </cell>
          <cell r="S404">
            <v>13.451275935639032</v>
          </cell>
        </row>
        <row r="405">
          <cell r="A405">
            <v>402</v>
          </cell>
          <cell r="R405">
            <v>12.063696238876039</v>
          </cell>
          <cell r="S405">
            <v>13.447818314256352</v>
          </cell>
        </row>
        <row r="406">
          <cell r="A406">
            <v>403</v>
          </cell>
          <cell r="R406">
            <v>12.068464437025058</v>
          </cell>
          <cell r="S406">
            <v>13.444389684042196</v>
          </cell>
        </row>
        <row r="407">
          <cell r="A407">
            <v>404</v>
          </cell>
          <cell r="R407">
            <v>12.07323263517408</v>
          </cell>
          <cell r="S407">
            <v>13.440989829715601</v>
          </cell>
        </row>
        <row r="408">
          <cell r="A408">
            <v>405</v>
          </cell>
          <cell r="R408">
            <v>12.078000833323099</v>
          </cell>
          <cell r="S408">
            <v>13.437618538121859</v>
          </cell>
        </row>
        <row r="409">
          <cell r="A409">
            <v>406</v>
          </cell>
          <cell r="R409">
            <v>12.082769031472118</v>
          </cell>
          <cell r="S409">
            <v>13.434275598206279</v>
          </cell>
        </row>
        <row r="410">
          <cell r="A410">
            <v>407</v>
          </cell>
          <cell r="R410">
            <v>12.087537229621137</v>
          </cell>
          <cell r="S410">
            <v>13.430960800988442</v>
          </cell>
        </row>
        <row r="411">
          <cell r="A411">
            <v>408</v>
          </cell>
          <cell r="R411">
            <v>12.092305427770158</v>
          </cell>
          <cell r="S411">
            <v>13.427673939536746</v>
          </cell>
        </row>
        <row r="412">
          <cell r="A412">
            <v>409</v>
          </cell>
          <cell r="R412">
            <v>12.097073625919178</v>
          </cell>
          <cell r="S412">
            <v>13.424414808943368</v>
          </cell>
        </row>
        <row r="413">
          <cell r="A413">
            <v>410</v>
          </cell>
          <cell r="R413">
            <v>12.101841824068201</v>
          </cell>
          <cell r="S413">
            <v>13.421183206299585</v>
          </cell>
        </row>
        <row r="414">
          <cell r="A414">
            <v>411</v>
          </cell>
          <cell r="R414">
            <v>12.106610022217216</v>
          </cell>
          <cell r="S414">
            <v>13.417978930671467</v>
          </cell>
        </row>
        <row r="415">
          <cell r="A415">
            <v>412</v>
          </cell>
          <cell r="R415">
            <v>12.111378220366239</v>
          </cell>
          <cell r="S415">
            <v>13.414801783075887</v>
          </cell>
        </row>
        <row r="416">
          <cell r="A416">
            <v>413</v>
          </cell>
          <cell r="R416">
            <v>12.116146418515259</v>
          </cell>
          <cell r="S416">
            <v>13.411651566456916</v>
          </cell>
        </row>
        <row r="417">
          <cell r="A417">
            <v>414</v>
          </cell>
          <cell r="R417">
            <v>12.12091461666428</v>
          </cell>
          <cell r="S417">
            <v>13.408528085662548</v>
          </cell>
        </row>
        <row r="418">
          <cell r="A418">
            <v>415</v>
          </cell>
          <cell r="R418">
            <v>12.125682814813299</v>
          </cell>
          <cell r="S418">
            <v>13.405431147421771</v>
          </cell>
        </row>
        <row r="419">
          <cell r="A419">
            <v>416</v>
          </cell>
          <cell r="R419">
            <v>12.13045101296232</v>
          </cell>
          <cell r="S419">
            <v>13.402360560321929</v>
          </cell>
        </row>
        <row r="420">
          <cell r="A420">
            <v>417</v>
          </cell>
          <cell r="R420">
            <v>12.135219211111338</v>
          </cell>
          <cell r="S420">
            <v>13.399316134786472</v>
          </cell>
        </row>
        <row r="421">
          <cell r="A421">
            <v>418</v>
          </cell>
          <cell r="R421">
            <v>12.139987409260359</v>
          </cell>
          <cell r="S421">
            <v>13.396297683052978</v>
          </cell>
        </row>
        <row r="422">
          <cell r="A422">
            <v>419</v>
          </cell>
          <cell r="R422">
            <v>12.144755607409378</v>
          </cell>
          <cell r="S422">
            <v>13.393305019151503</v>
          </cell>
        </row>
        <row r="423">
          <cell r="A423">
            <v>420</v>
          </cell>
          <cell r="R423">
            <v>12.149523805558399</v>
          </cell>
          <cell r="S423">
            <v>13.390337958883245</v>
          </cell>
        </row>
        <row r="424">
          <cell r="A424">
            <v>421</v>
          </cell>
          <cell r="R424">
            <v>12.154292003707418</v>
          </cell>
          <cell r="S424">
            <v>13.387396319799517</v>
          </cell>
        </row>
        <row r="425">
          <cell r="A425">
            <v>422</v>
          </cell>
          <cell r="R425">
            <v>12.159060201856441</v>
          </cell>
          <cell r="S425">
            <v>13.384479921180992</v>
          </cell>
        </row>
        <row r="426">
          <cell r="A426">
            <v>423</v>
          </cell>
          <cell r="R426">
            <v>12.163828400005457</v>
          </cell>
          <cell r="S426">
            <v>13.381588584017278</v>
          </cell>
        </row>
        <row r="427">
          <cell r="A427">
            <v>424</v>
          </cell>
          <cell r="R427">
            <v>12.16859659815448</v>
          </cell>
          <cell r="S427">
            <v>13.378722130986768</v>
          </cell>
        </row>
        <row r="428">
          <cell r="A428">
            <v>425</v>
          </cell>
          <cell r="R428">
            <v>12.173364796303499</v>
          </cell>
          <cell r="S428">
            <v>13.375880386436748</v>
          </cell>
        </row>
        <row r="429">
          <cell r="A429">
            <v>426</v>
          </cell>
          <cell r="R429">
            <v>12.17813299445252</v>
          </cell>
          <cell r="S429">
            <v>13.373063176363841</v>
          </cell>
        </row>
        <row r="430">
          <cell r="A430">
            <v>427</v>
          </cell>
          <cell r="R430">
            <v>12.182901192601539</v>
          </cell>
          <cell r="S430">
            <v>13.370270328394669</v>
          </cell>
        </row>
        <row r="431">
          <cell r="A431">
            <v>428</v>
          </cell>
          <cell r="R431">
            <v>12.187669390750557</v>
          </cell>
          <cell r="S431">
            <v>13.367501671766822</v>
          </cell>
        </row>
        <row r="432">
          <cell r="A432">
            <v>429</v>
          </cell>
          <cell r="R432">
            <v>12.192437588899578</v>
          </cell>
          <cell r="S432">
            <v>13.364757037310079</v>
          </cell>
        </row>
        <row r="433">
          <cell r="A433">
            <v>430</v>
          </cell>
          <cell r="R433">
            <v>12.197205787048597</v>
          </cell>
          <cell r="S433">
            <v>13.362036257427903</v>
          </cell>
        </row>
        <row r="434">
          <cell r="A434">
            <v>431</v>
          </cell>
          <cell r="R434">
            <v>12.201973985197618</v>
          </cell>
          <cell r="S434">
            <v>13.359339166079167</v>
          </cell>
        </row>
        <row r="435">
          <cell r="A435">
            <v>432</v>
          </cell>
          <cell r="R435">
            <v>12.206742183346638</v>
          </cell>
          <cell r="S435">
            <v>13.35666559876017</v>
          </cell>
        </row>
        <row r="436">
          <cell r="A436">
            <v>433</v>
          </cell>
          <cell r="R436">
            <v>12.21151038149566</v>
          </cell>
          <cell r="S436">
            <v>13.35401539248687</v>
          </cell>
        </row>
        <row r="437">
          <cell r="A437">
            <v>434</v>
          </cell>
          <cell r="R437">
            <v>12.21627857964468</v>
          </cell>
          <cell r="S437">
            <v>13.351388385777387</v>
          </cell>
        </row>
        <row r="438">
          <cell r="A438">
            <v>435</v>
          </cell>
          <cell r="R438">
            <v>12.221046777793699</v>
          </cell>
          <cell r="S438">
            <v>13.348784418634724</v>
          </cell>
        </row>
        <row r="439">
          <cell r="A439">
            <v>436</v>
          </cell>
          <cell r="R439">
            <v>12.225814975942717</v>
          </cell>
          <cell r="S439">
            <v>13.346203332529754</v>
          </cell>
        </row>
        <row r="440">
          <cell r="A440">
            <v>437</v>
          </cell>
          <cell r="R440">
            <v>12.230583174091739</v>
          </cell>
          <cell r="S440">
            <v>13.343644970384416</v>
          </cell>
        </row>
        <row r="441">
          <cell r="A441">
            <v>438</v>
          </cell>
          <cell r="R441">
            <v>12.235351372240759</v>
          </cell>
          <cell r="S441">
            <v>13.34110917655515</v>
          </cell>
        </row>
        <row r="442">
          <cell r="A442">
            <v>439</v>
          </cell>
          <cell r="R442">
            <v>12.24011957038978</v>
          </cell>
          <cell r="S442">
            <v>13.338595796816563</v>
          </cell>
        </row>
        <row r="443">
          <cell r="A443">
            <v>440</v>
          </cell>
          <cell r="R443">
            <v>12.244887768538797</v>
          </cell>
          <cell r="S443">
            <v>13.336104678345308</v>
          </cell>
        </row>
        <row r="444">
          <cell r="A444">
            <v>441</v>
          </cell>
          <cell r="R444">
            <v>12.249655966687818</v>
          </cell>
          <cell r="S444">
            <v>13.333635669704192</v>
          </cell>
        </row>
        <row r="445">
          <cell r="A445">
            <v>442</v>
          </cell>
          <cell r="R445">
            <v>12.254424164836838</v>
          </cell>
          <cell r="S445">
            <v>13.331188620826497</v>
          </cell>
        </row>
        <row r="446">
          <cell r="A446">
            <v>443</v>
          </cell>
          <cell r="R446">
            <v>12.259192362985859</v>
          </cell>
          <cell r="S446">
            <v>13.328763383000503</v>
          </cell>
        </row>
        <row r="447">
          <cell r="A447">
            <v>444</v>
          </cell>
          <cell r="R447">
            <v>12.263960561134878</v>
          </cell>
          <cell r="S447">
            <v>13.326359808854244</v>
          </cell>
        </row>
        <row r="448">
          <cell r="A448">
            <v>445</v>
          </cell>
          <cell r="R448">
            <v>12.268728759283901</v>
          </cell>
          <cell r="S448">
            <v>13.323977752340435</v>
          </cell>
        </row>
        <row r="449">
          <cell r="A449">
            <v>446</v>
          </cell>
          <cell r="R449">
            <v>12.273496957432917</v>
          </cell>
          <cell r="S449">
            <v>13.321617068721634</v>
          </cell>
        </row>
        <row r="450">
          <cell r="A450">
            <v>447</v>
          </cell>
          <cell r="R450">
            <v>12.27826515558194</v>
          </cell>
          <cell r="S450">
            <v>13.319277614555611</v>
          </cell>
        </row>
        <row r="451">
          <cell r="A451">
            <v>448</v>
          </cell>
          <cell r="R451">
            <v>12.283033353730959</v>
          </cell>
          <cell r="S451">
            <v>13.316959247680833</v>
          </cell>
        </row>
        <row r="452">
          <cell r="A452">
            <v>449</v>
          </cell>
          <cell r="R452">
            <v>12.28780155187998</v>
          </cell>
          <cell r="S452">
            <v>13.31466182720227</v>
          </cell>
        </row>
        <row r="453">
          <cell r="A453">
            <v>450</v>
          </cell>
          <cell r="R453">
            <v>12.292569750028999</v>
          </cell>
          <cell r="S453">
            <v>13.312385213477276</v>
          </cell>
        </row>
        <row r="454">
          <cell r="A454">
            <v>451</v>
          </cell>
          <cell r="R454">
            <v>12.29733794817802</v>
          </cell>
          <cell r="S454">
            <v>13.310129268101726</v>
          </cell>
        </row>
        <row r="455">
          <cell r="A455">
            <v>452</v>
          </cell>
          <cell r="R455">
            <v>12.302106146327038</v>
          </cell>
          <cell r="S455">
            <v>13.307893853896308</v>
          </cell>
        </row>
        <row r="456">
          <cell r="A456">
            <v>453</v>
          </cell>
          <cell r="R456">
            <v>12.306874344476057</v>
          </cell>
          <cell r="S456">
            <v>13.305678834893008</v>
          </cell>
        </row>
        <row r="457">
          <cell r="A457">
            <v>454</v>
          </cell>
          <cell r="R457">
            <v>12.311642542625078</v>
          </cell>
          <cell r="S457">
            <v>13.303484076321768</v>
          </cell>
        </row>
        <row r="458">
          <cell r="A458">
            <v>455</v>
          </cell>
          <cell r="R458">
            <v>12.316410740774097</v>
          </cell>
          <cell r="S458">
            <v>13.301309444597326</v>
          </cell>
        </row>
        <row r="459">
          <cell r="A459">
            <v>456</v>
          </cell>
          <cell r="R459">
            <v>12.32117893892312</v>
          </cell>
          <cell r="S459">
            <v>13.299154807306209</v>
          </cell>
        </row>
        <row r="460">
          <cell r="A460">
            <v>457</v>
          </cell>
          <cell r="R460">
            <v>12.325947137072136</v>
          </cell>
          <cell r="S460">
            <v>13.297020033193936</v>
          </cell>
        </row>
        <row r="461">
          <cell r="A461">
            <v>458</v>
          </cell>
          <cell r="R461">
            <v>12.330715335221159</v>
          </cell>
          <cell r="S461">
            <v>13.294904992152345</v>
          </cell>
        </row>
        <row r="462">
          <cell r="A462">
            <v>459</v>
          </cell>
          <cell r="R462">
            <v>12.335483533370176</v>
          </cell>
          <cell r="S462">
            <v>13.292809555207125</v>
          </cell>
        </row>
        <row r="463">
          <cell r="A463">
            <v>460</v>
          </cell>
          <cell r="R463">
            <v>12.340251731519199</v>
          </cell>
          <cell r="S463">
            <v>13.290733594505467</v>
          </cell>
        </row>
        <row r="464">
          <cell r="A464">
            <v>461</v>
          </cell>
          <cell r="R464">
            <v>12.345019929668219</v>
          </cell>
          <cell r="S464">
            <v>13.288676983303921</v>
          </cell>
        </row>
        <row r="465">
          <cell r="A465">
            <v>462</v>
          </cell>
          <cell r="R465">
            <v>12.34978812781724</v>
          </cell>
          <cell r="S465">
            <v>13.286639595956389</v>
          </cell>
        </row>
        <row r="466">
          <cell r="A466">
            <v>463</v>
          </cell>
          <cell r="R466">
            <v>12.354556325966259</v>
          </cell>
          <cell r="S466">
            <v>13.284621307902256</v>
          </cell>
        </row>
        <row r="467">
          <cell r="A467">
            <v>464</v>
          </cell>
          <cell r="R467">
            <v>12.359324524115278</v>
          </cell>
          <cell r="S467">
            <v>13.282621995654708</v>
          </cell>
        </row>
        <row r="468">
          <cell r="A468">
            <v>465</v>
          </cell>
          <cell r="R468">
            <v>12.364092722264298</v>
          </cell>
          <cell r="S468">
            <v>13.280641536789192</v>
          </cell>
        </row>
        <row r="469">
          <cell r="A469">
            <v>466</v>
          </cell>
          <cell r="R469">
            <v>12.368860920413319</v>
          </cell>
          <cell r="S469">
            <v>13.278679809932004</v>
          </cell>
        </row>
        <row r="470">
          <cell r="A470">
            <v>467</v>
          </cell>
          <cell r="R470">
            <v>12.373629118562338</v>
          </cell>
          <cell r="S470">
            <v>13.276736694749038</v>
          </cell>
        </row>
        <row r="471">
          <cell r="A471">
            <v>468</v>
          </cell>
          <cell r="R471">
            <v>12.378397316711361</v>
          </cell>
          <cell r="S471">
            <v>13.274812071934697</v>
          </cell>
        </row>
        <row r="472">
          <cell r="A472">
            <v>469</v>
          </cell>
          <cell r="R472">
            <v>12.383165514860377</v>
          </cell>
          <cell r="S472">
            <v>13.272905823200901</v>
          </cell>
        </row>
        <row r="473">
          <cell r="A473">
            <v>470</v>
          </cell>
          <cell r="R473">
            <v>12.387933713009399</v>
          </cell>
          <cell r="S473">
            <v>13.271017831266297</v>
          </cell>
        </row>
        <row r="474">
          <cell r="A474">
            <v>471</v>
          </cell>
          <cell r="R474">
            <v>12.392701911158419</v>
          </cell>
          <cell r="S474">
            <v>13.269147979845526</v>
          </cell>
        </row>
        <row r="475">
          <cell r="A475">
            <v>472</v>
          </cell>
          <cell r="R475">
            <v>12.39747010930744</v>
          </cell>
          <cell r="S475">
            <v>13.26729615363872</v>
          </cell>
        </row>
        <row r="476">
          <cell r="A476">
            <v>473</v>
          </cell>
          <cell r="R476">
            <v>12.402238307456459</v>
          </cell>
          <cell r="S476">
            <v>13.265462238321051</v>
          </cell>
        </row>
        <row r="477">
          <cell r="A477">
            <v>474</v>
          </cell>
          <cell r="R477">
            <v>12.40700650560548</v>
          </cell>
          <cell r="S477">
            <v>13.263646120532467</v>
          </cell>
        </row>
        <row r="478">
          <cell r="A478">
            <v>475</v>
          </cell>
          <cell r="R478">
            <v>12.411774703754498</v>
          </cell>
          <cell r="S478">
            <v>13.261847687867514</v>
          </cell>
        </row>
        <row r="479">
          <cell r="A479">
            <v>476</v>
          </cell>
          <cell r="R479">
            <v>12.416542901903519</v>
          </cell>
          <cell r="S479">
            <v>13.260066828865329</v>
          </cell>
        </row>
        <row r="480">
          <cell r="A480">
            <v>477</v>
          </cell>
          <cell r="R480">
            <v>12.421311100052538</v>
          </cell>
          <cell r="S480">
            <v>13.258303432999737</v>
          </cell>
        </row>
        <row r="481">
          <cell r="A481">
            <v>478</v>
          </cell>
          <cell r="R481">
            <v>12.426079298201557</v>
          </cell>
          <cell r="S481">
            <v>13.256557390669462</v>
          </cell>
        </row>
        <row r="482">
          <cell r="A482">
            <v>479</v>
          </cell>
          <cell r="R482">
            <v>12.43084749635058</v>
          </cell>
          <cell r="S482">
            <v>13.254828593188472</v>
          </cell>
        </row>
        <row r="483">
          <cell r="A483">
            <v>480</v>
          </cell>
          <cell r="R483">
            <v>12.435615694499599</v>
          </cell>
          <cell r="S483">
            <v>13.253116932776466</v>
          </cell>
        </row>
        <row r="484">
          <cell r="A484">
            <v>481</v>
          </cell>
          <cell r="R484">
            <v>12.440383892648617</v>
          </cell>
          <cell r="S484">
            <v>13.251422302549434</v>
          </cell>
        </row>
        <row r="485">
          <cell r="A485">
            <v>482</v>
          </cell>
          <cell r="R485">
            <v>12.445152090797636</v>
          </cell>
          <cell r="S485">
            <v>13.249744596510377</v>
          </cell>
        </row>
        <row r="486">
          <cell r="A486">
            <v>483</v>
          </cell>
          <cell r="R486">
            <v>12.449920288946659</v>
          </cell>
          <cell r="S486">
            <v>13.248083709540111</v>
          </cell>
        </row>
        <row r="487">
          <cell r="A487">
            <v>484</v>
          </cell>
          <cell r="R487">
            <v>12.454688487095678</v>
          </cell>
          <cell r="S487">
            <v>13.246439537388213</v>
          </cell>
        </row>
        <row r="488">
          <cell r="A488">
            <v>485</v>
          </cell>
          <cell r="R488">
            <v>12.4594566852447</v>
          </cell>
          <cell r="S488">
            <v>13.244811976664051</v>
          </cell>
        </row>
        <row r="489">
          <cell r="A489">
            <v>486</v>
          </cell>
          <cell r="R489">
            <v>12.464224883393717</v>
          </cell>
          <cell r="S489">
            <v>13.243200924827947</v>
          </cell>
        </row>
        <row r="490">
          <cell r="A490">
            <v>487</v>
          </cell>
          <cell r="R490">
            <v>12.468993081542738</v>
          </cell>
          <cell r="S490">
            <v>13.241606280182449</v>
          </cell>
        </row>
        <row r="491">
          <cell r="A491">
            <v>488</v>
          </cell>
          <cell r="R491">
            <v>12.473761279691757</v>
          </cell>
          <cell r="S491">
            <v>13.240027941863667</v>
          </cell>
        </row>
        <row r="492">
          <cell r="A492">
            <v>489</v>
          </cell>
          <cell r="R492">
            <v>12.478529477840778</v>
          </cell>
          <cell r="S492">
            <v>13.238465809832793</v>
          </cell>
        </row>
        <row r="493">
          <cell r="A493">
            <v>490</v>
          </cell>
          <cell r="R493">
            <v>12.483297675989798</v>
          </cell>
          <cell r="S493">
            <v>13.236919784867657</v>
          </cell>
        </row>
        <row r="494">
          <cell r="A494">
            <v>491</v>
          </cell>
          <cell r="R494">
            <v>12.488065874138821</v>
          </cell>
          <cell r="S494">
            <v>13.235389768554411</v>
          </cell>
        </row>
        <row r="495">
          <cell r="A495">
            <v>492</v>
          </cell>
          <cell r="R495">
            <v>12.49283407228784</v>
          </cell>
          <cell r="S495">
            <v>13.233875663279328</v>
          </cell>
        </row>
        <row r="496">
          <cell r="A496">
            <v>493</v>
          </cell>
          <cell r="R496">
            <v>12.497602270436859</v>
          </cell>
          <cell r="S496">
            <v>13.232377372220668</v>
          </cell>
        </row>
        <row r="497">
          <cell r="A497">
            <v>494</v>
          </cell>
          <cell r="R497">
            <v>12.502370468585879</v>
          </cell>
          <cell r="S497">
            <v>13.230894799340692</v>
          </cell>
        </row>
        <row r="498">
          <cell r="A498">
            <v>495</v>
          </cell>
          <cell r="R498">
            <v>12.5071386667349</v>
          </cell>
          <cell r="S498">
            <v>13.229427849377702</v>
          </cell>
        </row>
        <row r="499">
          <cell r="A499">
            <v>496</v>
          </cell>
          <cell r="R499">
            <v>12.511906864883919</v>
          </cell>
          <cell r="S499">
            <v>13.22797642783825</v>
          </cell>
        </row>
        <row r="500">
          <cell r="A500">
            <v>497</v>
          </cell>
          <cell r="R500">
            <v>12.51667506303294</v>
          </cell>
          <cell r="S500">
            <v>13.226540440989396</v>
          </cell>
        </row>
        <row r="501">
          <cell r="A501">
            <v>498</v>
          </cell>
          <cell r="R501">
            <v>12.521443261181957</v>
          </cell>
          <cell r="S501">
            <v>13.225119795851077</v>
          </cell>
        </row>
        <row r="502">
          <cell r="A502">
            <v>499</v>
          </cell>
          <cell r="R502">
            <v>12.526211459330979</v>
          </cell>
          <cell r="S502">
            <v>13.223714400188562</v>
          </cell>
        </row>
        <row r="503">
          <cell r="A503">
            <v>500</v>
          </cell>
          <cell r="R503">
            <v>12.530979657479998</v>
          </cell>
          <cell r="S503">
            <v>13.222324162505</v>
          </cell>
        </row>
        <row r="504">
          <cell r="A504">
            <v>501</v>
          </cell>
          <cell r="R504">
            <v>12.535747855629021</v>
          </cell>
          <cell r="S504">
            <v>13.220948992034041</v>
          </cell>
        </row>
        <row r="505">
          <cell r="A505">
            <v>502</v>
          </cell>
          <cell r="R505">
            <v>12.54051605377804</v>
          </cell>
          <cell r="S505">
            <v>13.219588798732584</v>
          </cell>
        </row>
        <row r="506">
          <cell r="A506">
            <v>503</v>
          </cell>
          <cell r="R506">
            <v>12.545284251927056</v>
          </cell>
          <cell r="S506">
            <v>13.21824349327358</v>
          </cell>
        </row>
        <row r="507">
          <cell r="A507">
            <v>504</v>
          </cell>
          <cell r="R507">
            <v>12.550052450076077</v>
          </cell>
          <cell r="S507">
            <v>13.216912987038913</v>
          </cell>
        </row>
        <row r="508">
          <cell r="A508">
            <v>505</v>
          </cell>
          <cell r="R508">
            <v>12.554820648225096</v>
          </cell>
          <cell r="S508">
            <v>13.2155971921124</v>
          </cell>
        </row>
        <row r="509">
          <cell r="A509">
            <v>506</v>
          </cell>
          <cell r="R509">
            <v>12.559588846374119</v>
          </cell>
          <cell r="S509">
            <v>13.214296021272849</v>
          </cell>
        </row>
        <row r="510">
          <cell r="A510">
            <v>507</v>
          </cell>
          <cell r="R510">
            <v>12.564357044523138</v>
          </cell>
          <cell r="S510">
            <v>13.213009387987203</v>
          </cell>
        </row>
        <row r="511">
          <cell r="A511">
            <v>508</v>
          </cell>
          <cell r="R511">
            <v>12.569125242672159</v>
          </cell>
          <cell r="S511">
            <v>13.211737206403756</v>
          </cell>
        </row>
        <row r="512">
          <cell r="A512">
            <v>509</v>
          </cell>
          <cell r="R512">
            <v>12.573893440821179</v>
          </cell>
          <cell r="S512">
            <v>13.210479391345492</v>
          </cell>
        </row>
        <row r="513">
          <cell r="A513">
            <v>510</v>
          </cell>
          <cell r="R513">
            <v>12.578661638970198</v>
          </cell>
          <cell r="S513">
            <v>13.209235858303433</v>
          </cell>
        </row>
        <row r="514">
          <cell r="A514">
            <v>511</v>
          </cell>
          <cell r="R514">
            <v>12.583429837119217</v>
          </cell>
          <cell r="S514">
            <v>13.208006523430129</v>
          </cell>
        </row>
        <row r="515">
          <cell r="A515">
            <v>512</v>
          </cell>
          <cell r="R515">
            <v>12.588198035268238</v>
          </cell>
          <cell r="S515">
            <v>13.206791303533183</v>
          </cell>
        </row>
        <row r="516">
          <cell r="A516">
            <v>513</v>
          </cell>
          <cell r="R516">
            <v>12.592966233417258</v>
          </cell>
          <cell r="S516">
            <v>13.205590116068869</v>
          </cell>
        </row>
        <row r="517">
          <cell r="A517">
            <v>514</v>
          </cell>
          <cell r="R517">
            <v>12.59773443156628</v>
          </cell>
          <cell r="S517">
            <v>13.204402879135841</v>
          </cell>
        </row>
        <row r="518">
          <cell r="A518">
            <v>515</v>
          </cell>
          <cell r="R518">
            <v>12.602502629715296</v>
          </cell>
          <cell r="S518">
            <v>13.203229511468859</v>
          </cell>
        </row>
        <row r="519">
          <cell r="A519">
            <v>516</v>
          </cell>
          <cell r="R519">
            <v>12.607270827864319</v>
          </cell>
          <cell r="S519">
            <v>13.202069932432661</v>
          </cell>
        </row>
        <row r="520">
          <cell r="A520">
            <v>517</v>
          </cell>
          <cell r="R520">
            <v>12.612039026013338</v>
          </cell>
          <cell r="S520">
            <v>13.200924062015845</v>
          </cell>
        </row>
        <row r="521">
          <cell r="A521">
            <v>518</v>
          </cell>
          <cell r="R521">
            <v>12.616807224162359</v>
          </cell>
          <cell r="S521">
            <v>13.199791820824863</v>
          </cell>
        </row>
        <row r="522">
          <cell r="A522">
            <v>519</v>
          </cell>
          <cell r="R522">
            <v>12.621575422311379</v>
          </cell>
          <cell r="S522">
            <v>13.19867313007807</v>
          </cell>
        </row>
        <row r="523">
          <cell r="A523">
            <v>520</v>
          </cell>
          <cell r="R523">
            <v>12.6263436204604</v>
          </cell>
          <cell r="S523">
            <v>13.197567911599817</v>
          </cell>
        </row>
        <row r="524">
          <cell r="A524">
            <v>521</v>
          </cell>
          <cell r="R524">
            <v>12.631111818609419</v>
          </cell>
          <cell r="S524">
            <v>13.196476087814661</v>
          </cell>
        </row>
        <row r="525">
          <cell r="A525">
            <v>522</v>
          </cell>
          <cell r="R525">
            <v>12.635880016758438</v>
          </cell>
          <cell r="S525">
            <v>13.195397581741615</v>
          </cell>
        </row>
        <row r="526">
          <cell r="A526">
            <v>523</v>
          </cell>
          <cell r="R526">
            <v>12.640648214907458</v>
          </cell>
          <cell r="S526">
            <v>13.19433231698844</v>
          </cell>
        </row>
        <row r="527">
          <cell r="A527">
            <v>524</v>
          </cell>
          <cell r="R527">
            <v>12.645416413056481</v>
          </cell>
          <cell r="S527">
            <v>13.193280217746064</v>
          </cell>
        </row>
        <row r="528">
          <cell r="A528">
            <v>525</v>
          </cell>
          <cell r="R528">
            <v>12.6501846112055</v>
          </cell>
          <cell r="S528">
            <v>13.19224120878299</v>
          </cell>
        </row>
        <row r="529">
          <cell r="A529">
            <v>526</v>
          </cell>
          <cell r="R529">
            <v>12.654952809354521</v>
          </cell>
          <cell r="S529">
            <v>13.191215215439824</v>
          </cell>
        </row>
        <row r="530">
          <cell r="A530">
            <v>527</v>
          </cell>
          <cell r="R530">
            <v>12.659721007503537</v>
          </cell>
          <cell r="S530">
            <v>13.190202163623868</v>
          </cell>
        </row>
        <row r="531">
          <cell r="A531">
            <v>528</v>
          </cell>
          <cell r="R531">
            <v>12.664489205652556</v>
          </cell>
          <cell r="S531">
            <v>13.189201979803705</v>
          </cell>
        </row>
        <row r="532">
          <cell r="A532">
            <v>529</v>
          </cell>
          <cell r="R532">
            <v>12.669257403801579</v>
          </cell>
          <cell r="S532">
            <v>13.188214591003936</v>
          </cell>
        </row>
        <row r="533">
          <cell r="A533">
            <v>530</v>
          </cell>
          <cell r="R533">
            <v>12.674025601950598</v>
          </cell>
          <cell r="S533">
            <v>13.187239924799922</v>
          </cell>
        </row>
        <row r="534">
          <cell r="A534">
            <v>531</v>
          </cell>
          <cell r="R534">
            <v>12.678793800099619</v>
          </cell>
          <cell r="S534">
            <v>13.186277909312585</v>
          </cell>
        </row>
        <row r="535">
          <cell r="A535">
            <v>532</v>
          </cell>
          <cell r="R535">
            <v>12.683561998248637</v>
          </cell>
          <cell r="S535">
            <v>13.185328473203304</v>
          </cell>
        </row>
        <row r="536">
          <cell r="A536">
            <v>533</v>
          </cell>
          <cell r="R536">
            <v>12.688330196397658</v>
          </cell>
          <cell r="S536">
            <v>13.184391545668817</v>
          </cell>
        </row>
        <row r="537">
          <cell r="A537">
            <v>534</v>
          </cell>
          <cell r="R537">
            <v>12.693098394546677</v>
          </cell>
          <cell r="S537">
            <v>13.183467056436239</v>
          </cell>
        </row>
        <row r="538">
          <cell r="A538">
            <v>535</v>
          </cell>
          <cell r="R538">
            <v>12.697866592695698</v>
          </cell>
          <cell r="S538">
            <v>13.182554935758082</v>
          </cell>
        </row>
        <row r="539">
          <cell r="A539">
            <v>536</v>
          </cell>
          <cell r="R539">
            <v>12.702634790844717</v>
          </cell>
          <cell r="S539">
            <v>13.181655114407359</v>
          </cell>
        </row>
        <row r="540">
          <cell r="A540">
            <v>537</v>
          </cell>
          <cell r="R540">
            <v>12.70740298899374</v>
          </cell>
          <cell r="S540">
            <v>13.180767523672744</v>
          </cell>
        </row>
        <row r="541">
          <cell r="A541">
            <v>538</v>
          </cell>
          <cell r="R541">
            <v>12.71217118714276</v>
          </cell>
          <cell r="S541">
            <v>13.179892095353777</v>
          </cell>
        </row>
        <row r="542">
          <cell r="A542">
            <v>539</v>
          </cell>
          <cell r="R542">
            <v>12.716939385291779</v>
          </cell>
          <cell r="S542">
            <v>13.17902876175612</v>
          </cell>
        </row>
        <row r="543">
          <cell r="A543">
            <v>540</v>
          </cell>
          <cell r="R543">
            <v>12.721707583440798</v>
          </cell>
          <cell r="S543">
            <v>13.17817745568688</v>
          </cell>
        </row>
        <row r="544">
          <cell r="A544">
            <v>541</v>
          </cell>
          <cell r="R544">
            <v>12.726475781589819</v>
          </cell>
          <cell r="S544">
            <v>13.177338110449966</v>
          </cell>
        </row>
        <row r="545">
          <cell r="A545">
            <v>542</v>
          </cell>
          <cell r="R545">
            <v>12.731243979738839</v>
          </cell>
          <cell r="S545">
            <v>13.176510659841506</v>
          </cell>
        </row>
        <row r="546">
          <cell r="A546">
            <v>543</v>
          </cell>
          <cell r="R546">
            <v>12.73601217788786</v>
          </cell>
          <cell r="S546">
            <v>13.175695038145319</v>
          </cell>
        </row>
        <row r="547">
          <cell r="A547">
            <v>544</v>
          </cell>
          <cell r="R547">
            <v>12.740780376036877</v>
          </cell>
          <cell r="S547">
            <v>13.174891180128439</v>
          </cell>
        </row>
        <row r="548">
          <cell r="A548">
            <v>545</v>
          </cell>
          <cell r="R548">
            <v>12.745548574185898</v>
          </cell>
          <cell r="S548">
            <v>13.174099021036662</v>
          </cell>
        </row>
        <row r="549">
          <cell r="A549">
            <v>546</v>
          </cell>
          <cell r="R549">
            <v>12.750316772334918</v>
          </cell>
          <cell r="S549">
            <v>13.173318496590188</v>
          </cell>
        </row>
        <row r="550">
          <cell r="A550">
            <v>547</v>
          </cell>
          <cell r="R550">
            <v>12.75508497048394</v>
          </cell>
          <cell r="S550">
            <v>13.172549542979255</v>
          </cell>
        </row>
        <row r="551">
          <cell r="A551">
            <v>548</v>
          </cell>
          <cell r="R551">
            <v>12.75985316863296</v>
          </cell>
          <cell r="S551">
            <v>13.171792096859875</v>
          </cell>
        </row>
        <row r="552">
          <cell r="A552">
            <v>549</v>
          </cell>
          <cell r="R552">
            <v>12.764621366781981</v>
          </cell>
          <cell r="S552">
            <v>13.171046095349578</v>
          </cell>
        </row>
        <row r="553">
          <cell r="A553">
            <v>550</v>
          </cell>
          <cell r="R553">
            <v>12.769389564930997</v>
          </cell>
          <cell r="S553">
            <v>13.170311476023224</v>
          </cell>
        </row>
        <row r="554">
          <cell r="A554">
            <v>551</v>
          </cell>
          <cell r="R554">
            <v>12.774157763080019</v>
          </cell>
          <cell r="S554">
            <v>13.169588176908858</v>
          </cell>
        </row>
        <row r="555">
          <cell r="A555">
            <v>552</v>
          </cell>
          <cell r="R555">
            <v>12.778925961229039</v>
          </cell>
          <cell r="S555">
            <v>13.168876136483574</v>
          </cell>
        </row>
        <row r="556">
          <cell r="A556">
            <v>553</v>
          </cell>
          <cell r="R556">
            <v>12.78369415937806</v>
          </cell>
          <cell r="S556">
            <v>13.168175293669508</v>
          </cell>
        </row>
        <row r="557">
          <cell r="A557">
            <v>554</v>
          </cell>
          <cell r="R557">
            <v>12.788462357527079</v>
          </cell>
          <cell r="S557">
            <v>13.167485587829766</v>
          </cell>
        </row>
        <row r="558">
          <cell r="A558">
            <v>555</v>
          </cell>
          <cell r="R558">
            <v>12.793230555676098</v>
          </cell>
          <cell r="S558">
            <v>13.166806958764489</v>
          </cell>
        </row>
        <row r="559">
          <cell r="A559">
            <v>556</v>
          </cell>
          <cell r="R559">
            <v>12.797998753825118</v>
          </cell>
          <cell r="S559">
            <v>13.16613934670691</v>
          </cell>
        </row>
        <row r="560">
          <cell r="A560">
            <v>557</v>
          </cell>
          <cell r="R560">
            <v>12.802766951974137</v>
          </cell>
          <cell r="S560">
            <v>13.165482692319468</v>
          </cell>
        </row>
        <row r="561">
          <cell r="A561">
            <v>558</v>
          </cell>
          <cell r="R561">
            <v>12.807535150123158</v>
          </cell>
          <cell r="S561">
            <v>13.16483693668995</v>
          </cell>
        </row>
        <row r="562">
          <cell r="A562">
            <v>559</v>
          </cell>
          <cell r="R562">
            <v>12.812303348272177</v>
          </cell>
          <cell r="S562">
            <v>13.164202021327709</v>
          </cell>
        </row>
        <row r="563">
          <cell r="A563">
            <v>560</v>
          </cell>
          <cell r="R563">
            <v>12.8170715464212</v>
          </cell>
          <cell r="S563">
            <v>13.163577888159883</v>
          </cell>
        </row>
        <row r="564">
          <cell r="A564">
            <v>561</v>
          </cell>
          <cell r="R564">
            <v>12.821839744570216</v>
          </cell>
          <cell r="S564">
            <v>13.162964479527682</v>
          </cell>
        </row>
        <row r="565">
          <cell r="A565">
            <v>562</v>
          </cell>
          <cell r="R565">
            <v>12.826607942719239</v>
          </cell>
          <cell r="S565">
            <v>13.1623617381827</v>
          </cell>
        </row>
        <row r="566">
          <cell r="A566">
            <v>563</v>
          </cell>
          <cell r="R566">
            <v>12.831376140868258</v>
          </cell>
          <cell r="S566">
            <v>13.161769607283251</v>
          </cell>
        </row>
        <row r="567">
          <cell r="A567">
            <v>564</v>
          </cell>
          <cell r="R567">
            <v>12.836144339017279</v>
          </cell>
          <cell r="S567">
            <v>13.161188030390802</v>
          </cell>
        </row>
        <row r="568">
          <cell r="A568">
            <v>565</v>
          </cell>
          <cell r="R568">
            <v>12.840912537166298</v>
          </cell>
          <cell r="S568">
            <v>13.160616951466379</v>
          </cell>
        </row>
        <row r="569">
          <cell r="A569">
            <v>566</v>
          </cell>
          <cell r="R569">
            <v>12.84568073531532</v>
          </cell>
          <cell r="S569">
            <v>13.160056314867044</v>
          </cell>
        </row>
        <row r="570">
          <cell r="A570">
            <v>567</v>
          </cell>
          <cell r="R570">
            <v>12.850448933464339</v>
          </cell>
          <cell r="S570">
            <v>13.159506065342388</v>
          </cell>
        </row>
        <row r="571">
          <cell r="A571">
            <v>568</v>
          </cell>
          <cell r="R571">
            <v>12.855217131613358</v>
          </cell>
          <cell r="S571">
            <v>13.158966148031116</v>
          </cell>
        </row>
        <row r="572">
          <cell r="A572">
            <v>569</v>
          </cell>
          <cell r="R572">
            <v>12.859985329762377</v>
          </cell>
          <cell r="S572">
            <v>13.158436508457577</v>
          </cell>
        </row>
        <row r="573">
          <cell r="A573">
            <v>570</v>
          </cell>
          <cell r="R573">
            <v>12.8647535279114</v>
          </cell>
          <cell r="S573">
            <v>13.157917092528422</v>
          </cell>
        </row>
        <row r="574">
          <cell r="A574">
            <v>571</v>
          </cell>
          <cell r="R574">
            <v>12.869521726060418</v>
          </cell>
          <cell r="S574">
            <v>13.157407846529221</v>
          </cell>
        </row>
        <row r="575">
          <cell r="A575">
            <v>572</v>
          </cell>
          <cell r="R575">
            <v>12.874289924209441</v>
          </cell>
          <cell r="S575">
            <v>13.156908717121187</v>
          </cell>
        </row>
        <row r="576">
          <cell r="A576">
            <v>573</v>
          </cell>
          <cell r="R576">
            <v>12.879058122358456</v>
          </cell>
          <cell r="S576">
            <v>13.156419651337877</v>
          </cell>
        </row>
        <row r="577">
          <cell r="A577">
            <v>574</v>
          </cell>
          <cell r="R577">
            <v>12.883826320507479</v>
          </cell>
          <cell r="S577">
            <v>13.155940596581942</v>
          </cell>
        </row>
        <row r="578">
          <cell r="A578">
            <v>575</v>
          </cell>
          <cell r="R578">
            <v>12.888594518656499</v>
          </cell>
          <cell r="S578">
            <v>13.155471500621944</v>
          </cell>
        </row>
        <row r="579">
          <cell r="A579">
            <v>576</v>
          </cell>
          <cell r="R579">
            <v>12.89336271680552</v>
          </cell>
          <cell r="S579">
            <v>13.155012311589148</v>
          </cell>
        </row>
        <row r="580">
          <cell r="A580">
            <v>577</v>
          </cell>
          <cell r="R580">
            <v>12.898130914954539</v>
          </cell>
          <cell r="S580">
            <v>13.154562977974399</v>
          </cell>
        </row>
        <row r="581">
          <cell r="A581">
            <v>578</v>
          </cell>
          <cell r="R581">
            <v>12.90289911310356</v>
          </cell>
          <cell r="S581">
            <v>13.154123448625013</v>
          </cell>
        </row>
        <row r="582">
          <cell r="A582">
            <v>579</v>
          </cell>
          <cell r="R582">
            <v>12.907667311252577</v>
          </cell>
          <cell r="S582">
            <v>13.153693672741685</v>
          </cell>
        </row>
        <row r="583">
          <cell r="A583">
            <v>580</v>
          </cell>
          <cell r="R583">
            <v>12.912435509401597</v>
          </cell>
          <cell r="S583">
            <v>13.153273599875453</v>
          </cell>
        </row>
        <row r="584">
          <cell r="A584">
            <v>581</v>
          </cell>
          <cell r="R584">
            <v>12.917203707550618</v>
          </cell>
          <cell r="S584">
            <v>13.152863179924685</v>
          </cell>
        </row>
        <row r="585">
          <cell r="A585">
            <v>582</v>
          </cell>
          <cell r="R585">
            <v>12.921971905699637</v>
          </cell>
          <cell r="S585">
            <v>13.152462363132067</v>
          </cell>
        </row>
        <row r="586">
          <cell r="A586">
            <v>583</v>
          </cell>
          <cell r="R586">
            <v>12.92674010384866</v>
          </cell>
          <cell r="S586">
            <v>13.152071100081711</v>
          </cell>
        </row>
        <row r="587">
          <cell r="A587">
            <v>584</v>
          </cell>
          <cell r="R587">
            <v>12.931508301997679</v>
          </cell>
          <cell r="S587">
            <v>13.151689341696166</v>
          </cell>
        </row>
        <row r="588">
          <cell r="A588">
            <v>585</v>
          </cell>
          <cell r="R588">
            <v>12.936276500146699</v>
          </cell>
          <cell r="S588">
            <v>13.151317039233561</v>
          </cell>
        </row>
        <row r="589">
          <cell r="A589">
            <v>586</v>
          </cell>
          <cell r="R589">
            <v>12.941044698295718</v>
          </cell>
          <cell r="S589">
            <v>13.150954144284739</v>
          </cell>
        </row>
        <row r="590">
          <cell r="A590">
            <v>587</v>
          </cell>
          <cell r="R590">
            <v>12.945812896444739</v>
          </cell>
          <cell r="S590">
            <v>13.150600608770398</v>
          </cell>
        </row>
        <row r="591">
          <cell r="A591">
            <v>588</v>
          </cell>
          <cell r="R591">
            <v>12.950581094593758</v>
          </cell>
          <cell r="S591">
            <v>13.15025638493834</v>
          </cell>
        </row>
        <row r="592">
          <cell r="A592">
            <v>589</v>
          </cell>
          <cell r="R592">
            <v>12.955349292742779</v>
          </cell>
          <cell r="S592">
            <v>13.149921425360635</v>
          </cell>
        </row>
        <row r="593">
          <cell r="A593">
            <v>590</v>
          </cell>
          <cell r="R593">
            <v>12.960117490891797</v>
          </cell>
          <cell r="S593">
            <v>13.149595682930899</v>
          </cell>
        </row>
        <row r="594">
          <cell r="A594">
            <v>591</v>
          </cell>
          <cell r="R594">
            <v>12.964885689040818</v>
          </cell>
          <cell r="S594">
            <v>13.149279110861583</v>
          </cell>
        </row>
        <row r="595">
          <cell r="A595">
            <v>592</v>
          </cell>
          <cell r="R595">
            <v>12.969653887189837</v>
          </cell>
          <cell r="S595">
            <v>13.148971662681273</v>
          </cell>
        </row>
        <row r="596">
          <cell r="A596">
            <v>593</v>
          </cell>
          <cell r="R596">
            <v>12.97442208533886</v>
          </cell>
          <cell r="S596">
            <v>13.148673292231999</v>
          </cell>
        </row>
        <row r="597">
          <cell r="A597">
            <v>594</v>
          </cell>
          <cell r="R597">
            <v>12.979190283487878</v>
          </cell>
          <cell r="S597">
            <v>13.148383953666649</v>
          </cell>
        </row>
        <row r="598">
          <cell r="A598">
            <v>595</v>
          </cell>
          <cell r="R598">
            <v>12.9839584816369</v>
          </cell>
          <cell r="S598">
            <v>13.148103601446307</v>
          </cell>
        </row>
        <row r="599">
          <cell r="A599">
            <v>596</v>
          </cell>
          <cell r="R599">
            <v>12.98872667978592</v>
          </cell>
          <cell r="S599">
            <v>13.147832190337692</v>
          </cell>
        </row>
        <row r="600">
          <cell r="A600">
            <v>597</v>
          </cell>
          <cell r="R600">
            <v>12.993494877934939</v>
          </cell>
          <cell r="S600">
            <v>13.147569675410592</v>
          </cell>
        </row>
        <row r="601">
          <cell r="A601">
            <v>598</v>
          </cell>
          <cell r="R601">
            <v>12.998263076083958</v>
          </cell>
          <cell r="S601">
            <v>13.14731601203534</v>
          </cell>
        </row>
        <row r="602">
          <cell r="A602">
            <v>599</v>
          </cell>
          <cell r="R602">
            <v>13.003031274232979</v>
          </cell>
          <cell r="S602">
            <v>13.147071155880289</v>
          </cell>
        </row>
        <row r="603">
          <cell r="A603">
            <v>600</v>
          </cell>
          <cell r="R603">
            <v>13.007799472381999</v>
          </cell>
          <cell r="S603">
            <v>13.146835062909332</v>
          </cell>
        </row>
        <row r="604">
          <cell r="A604">
            <v>601</v>
          </cell>
          <cell r="R604">
            <v>13.01256767053102</v>
          </cell>
          <cell r="S604">
            <v>13.146607689379463</v>
          </cell>
        </row>
        <row r="605">
          <cell r="A605">
            <v>602</v>
          </cell>
          <cell r="R605">
            <v>13.017335868680037</v>
          </cell>
          <cell r="S605">
            <v>13.146388991838309</v>
          </cell>
        </row>
        <row r="606">
          <cell r="A606">
            <v>603</v>
          </cell>
          <cell r="R606">
            <v>13.022104066829058</v>
          </cell>
          <cell r="S606">
            <v>13.146178927121751</v>
          </cell>
        </row>
        <row r="607">
          <cell r="A607">
            <v>604</v>
          </cell>
          <cell r="R607">
            <v>13.026872264978078</v>
          </cell>
          <cell r="S607">
            <v>13.14597745235152</v>
          </cell>
        </row>
        <row r="608">
          <cell r="A608">
            <v>605</v>
          </cell>
          <cell r="R608">
            <v>13.031640463127097</v>
          </cell>
          <cell r="S608">
            <v>13.145784524932846</v>
          </cell>
        </row>
        <row r="609">
          <cell r="A609">
            <v>606</v>
          </cell>
          <cell r="R609">
            <v>13.03640866127612</v>
          </cell>
          <cell r="S609">
            <v>13.145600102552102</v>
          </cell>
        </row>
        <row r="610">
          <cell r="A610">
            <v>607</v>
          </cell>
          <cell r="R610">
            <v>13.041176859425136</v>
          </cell>
          <cell r="S610">
            <v>13.145424143174507</v>
          </cell>
        </row>
        <row r="611">
          <cell r="A611">
            <v>608</v>
          </cell>
          <cell r="R611">
            <v>13.04594505757416</v>
          </cell>
          <cell r="S611">
            <v>13.145256605041817</v>
          </cell>
        </row>
        <row r="612">
          <cell r="A612">
            <v>609</v>
          </cell>
          <cell r="R612">
            <v>13.050713255723178</v>
          </cell>
          <cell r="S612">
            <v>13.145097446670073</v>
          </cell>
        </row>
        <row r="613">
          <cell r="A613">
            <v>610</v>
          </cell>
          <cell r="R613">
            <v>13.055481453872199</v>
          </cell>
          <cell r="S613">
            <v>13.144946626847327</v>
          </cell>
        </row>
        <row r="614">
          <cell r="A614">
            <v>611</v>
          </cell>
          <cell r="R614">
            <v>13.060249652021218</v>
          </cell>
          <cell r="S614">
            <v>13.144804104631453</v>
          </cell>
        </row>
        <row r="615">
          <cell r="A615">
            <v>612</v>
          </cell>
          <cell r="R615">
            <v>13.065017850170239</v>
          </cell>
          <cell r="S615">
            <v>13.144669839347896</v>
          </cell>
        </row>
        <row r="616">
          <cell r="A616">
            <v>613</v>
          </cell>
          <cell r="R616">
            <v>13.069786048319258</v>
          </cell>
          <cell r="S616">
            <v>13.144543790587532</v>
          </cell>
        </row>
        <row r="617">
          <cell r="A617">
            <v>614</v>
          </cell>
          <cell r="R617">
            <v>13.074554246468278</v>
          </cell>
          <cell r="S617">
            <v>13.144425918204481</v>
          </cell>
        </row>
        <row r="618">
          <cell r="A618">
            <v>615</v>
          </cell>
          <cell r="R618">
            <v>13.079322444617297</v>
          </cell>
          <cell r="S618">
            <v>13.144316182313977</v>
          </cell>
        </row>
        <row r="619">
          <cell r="A619">
            <v>616</v>
          </cell>
          <cell r="R619">
            <v>13.084090642766318</v>
          </cell>
          <cell r="S619">
            <v>13.144214543290239</v>
          </cell>
        </row>
        <row r="620">
          <cell r="A620">
            <v>617</v>
          </cell>
          <cell r="R620">
            <v>13.088858840915337</v>
          </cell>
          <cell r="S620">
            <v>13.144120961764386</v>
          </cell>
        </row>
        <row r="621">
          <cell r="A621">
            <v>618</v>
          </cell>
          <cell r="R621">
            <v>13.09362703906436</v>
          </cell>
          <cell r="S621">
            <v>13.144035398622359</v>
          </cell>
        </row>
        <row r="622">
          <cell r="A622">
            <v>619</v>
          </cell>
          <cell r="R622">
            <v>13.098395237213376</v>
          </cell>
          <cell r="S622">
            <v>13.143957815002837</v>
          </cell>
        </row>
        <row r="623">
          <cell r="A623">
            <v>620</v>
          </cell>
          <cell r="R623">
            <v>13.103163435362399</v>
          </cell>
          <cell r="S623">
            <v>13.143888172295229</v>
          </cell>
        </row>
        <row r="624">
          <cell r="A624">
            <v>621</v>
          </cell>
          <cell r="R624">
            <v>13.107931633511418</v>
          </cell>
          <cell r="S624">
            <v>13.143826432137651</v>
          </cell>
        </row>
        <row r="625">
          <cell r="A625">
            <v>622</v>
          </cell>
          <cell r="R625">
            <v>13.112699831660439</v>
          </cell>
          <cell r="S625">
            <v>13.143772556414898</v>
          </cell>
        </row>
        <row r="626">
          <cell r="A626">
            <v>623</v>
          </cell>
          <cell r="R626">
            <v>13.117468029809459</v>
          </cell>
          <cell r="S626">
            <v>13.143726507256499</v>
          </cell>
        </row>
        <row r="627">
          <cell r="A627">
            <v>624</v>
          </cell>
          <cell r="R627">
            <v>13.12223622795848</v>
          </cell>
          <cell r="S627">
            <v>13.143688247034753</v>
          </cell>
        </row>
        <row r="628">
          <cell r="A628">
            <v>625</v>
          </cell>
          <cell r="R628">
            <v>13.127004426107499</v>
          </cell>
          <cell r="S628">
            <v>13.143657738362748</v>
          </cell>
        </row>
        <row r="629">
          <cell r="A629">
            <v>626</v>
          </cell>
          <cell r="R629">
            <v>13.131772624256518</v>
          </cell>
          <cell r="S629">
            <v>13.14363494409249</v>
          </cell>
        </row>
        <row r="630">
          <cell r="A630">
            <v>627</v>
          </cell>
          <cell r="R630">
            <v>13.136540822405538</v>
          </cell>
          <cell r="S630">
            <v>13.143619827312968</v>
          </cell>
        </row>
        <row r="631">
          <cell r="A631">
            <v>628</v>
          </cell>
          <cell r="R631">
            <v>13.14130902055456</v>
          </cell>
          <cell r="S631">
            <v>13.143612351348263</v>
          </cell>
        </row>
        <row r="632">
          <cell r="A632">
            <v>629</v>
          </cell>
          <cell r="R632">
            <v>13.14607721870358</v>
          </cell>
          <cell r="S632">
            <v>13.14361247975571</v>
          </cell>
        </row>
        <row r="633">
          <cell r="A633">
            <v>630</v>
          </cell>
          <cell r="R633">
            <v>13.150845416852599</v>
          </cell>
          <cell r="S633">
            <v>13.143620176323996</v>
          </cell>
        </row>
        <row r="634">
          <cell r="A634">
            <v>631</v>
          </cell>
          <cell r="R634">
            <v>13.155613615001618</v>
          </cell>
          <cell r="S634">
            <v>13.143635405071388</v>
          </cell>
        </row>
        <row r="635">
          <cell r="A635">
            <v>632</v>
          </cell>
          <cell r="R635">
            <v>13.160381813150638</v>
          </cell>
          <cell r="S635">
            <v>13.143658130243864</v>
          </cell>
        </row>
        <row r="636">
          <cell r="A636">
            <v>633</v>
          </cell>
          <cell r="R636">
            <v>13.165150011299659</v>
          </cell>
          <cell r="S636">
            <v>13.143688316313344</v>
          </cell>
        </row>
        <row r="637">
          <cell r="A637">
            <v>634</v>
          </cell>
          <cell r="R637">
            <v>13.169918209448678</v>
          </cell>
          <cell r="S637">
            <v>13.143725927975902</v>
          </cell>
        </row>
        <row r="638">
          <cell r="A638">
            <v>635</v>
          </cell>
          <cell r="R638">
            <v>13.174686407597699</v>
          </cell>
          <cell r="S638">
            <v>13.143770930149991</v>
          </cell>
        </row>
        <row r="639">
          <cell r="A639">
            <v>636</v>
          </cell>
          <cell r="R639">
            <v>13.179454605746717</v>
          </cell>
          <cell r="S639">
            <v>13.143823287974714</v>
          </cell>
        </row>
        <row r="640">
          <cell r="A640">
            <v>637</v>
          </cell>
          <cell r="R640">
            <v>13.184222803895741</v>
          </cell>
          <cell r="S640">
            <v>13.143882966808063</v>
          </cell>
        </row>
        <row r="641">
          <cell r="A641">
            <v>638</v>
          </cell>
          <cell r="R641">
            <v>13.188991002044757</v>
          </cell>
          <cell r="S641">
            <v>13.143949932225244</v>
          </cell>
        </row>
        <row r="642">
          <cell r="A642">
            <v>639</v>
          </cell>
          <cell r="R642">
            <v>13.193759200193778</v>
          </cell>
          <cell r="S642">
            <v>13.144024150016945</v>
          </cell>
        </row>
        <row r="643">
          <cell r="A643">
            <v>640</v>
          </cell>
          <cell r="R643">
            <v>13.198527398342797</v>
          </cell>
          <cell r="S643">
            <v>13.144105586187646</v>
          </cell>
        </row>
        <row r="644">
          <cell r="A644">
            <v>641</v>
          </cell>
          <cell r="R644">
            <v>13.20329559649182</v>
          </cell>
          <cell r="S644">
            <v>13.144194206953998</v>
          </cell>
        </row>
        <row r="645">
          <cell r="A645">
            <v>642</v>
          </cell>
          <cell r="R645">
            <v>13.208063794640839</v>
          </cell>
          <cell r="S645">
            <v>13.144289978743112</v>
          </cell>
        </row>
        <row r="646">
          <cell r="A646">
            <v>643</v>
          </cell>
          <cell r="R646">
            <v>13.212831992789859</v>
          </cell>
          <cell r="S646">
            <v>13.144392868190971</v>
          </cell>
        </row>
        <row r="647">
          <cell r="A647">
            <v>644</v>
          </cell>
          <cell r="R647">
            <v>13.217600190938878</v>
          </cell>
          <cell r="S647">
            <v>13.144502842140776</v>
          </cell>
        </row>
        <row r="648">
          <cell r="A648">
            <v>645</v>
          </cell>
          <cell r="R648">
            <v>13.222368389087899</v>
          </cell>
          <cell r="S648">
            <v>13.144619867641351</v>
          </cell>
        </row>
        <row r="649">
          <cell r="A649">
            <v>646</v>
          </cell>
          <cell r="R649">
            <v>13.227136587236918</v>
          </cell>
          <cell r="S649">
            <v>13.144743911945566</v>
          </cell>
        </row>
        <row r="650">
          <cell r="A650">
            <v>647</v>
          </cell>
          <cell r="R650">
            <v>13.23190478538594</v>
          </cell>
          <cell r="S650">
            <v>13.144874942508727</v>
          </cell>
        </row>
        <row r="651">
          <cell r="A651">
            <v>648</v>
          </cell>
          <cell r="R651">
            <v>13.236672983534957</v>
          </cell>
          <cell r="S651">
            <v>13.145012926987047</v>
          </cell>
        </row>
        <row r="652">
          <cell r="A652">
            <v>649</v>
          </cell>
          <cell r="R652">
            <v>13.241441181683978</v>
          </cell>
          <cell r="S652">
            <v>13.145157833236077</v>
          </cell>
        </row>
        <row r="653">
          <cell r="A653">
            <v>650</v>
          </cell>
          <cell r="R653">
            <v>13.246209379832997</v>
          </cell>
          <cell r="S653">
            <v>13.145309629309192</v>
          </cell>
        </row>
        <row r="654">
          <cell r="A654">
            <v>651</v>
          </cell>
          <cell r="R654">
            <v>13.25097757798202</v>
          </cell>
          <cell r="S654">
            <v>13.14546828345604</v>
          </cell>
        </row>
        <row r="655">
          <cell r="A655">
            <v>652</v>
          </cell>
          <cell r="R655">
            <v>13.25574577613104</v>
          </cell>
          <cell r="S655">
            <v>13.145633764121071</v>
          </cell>
        </row>
        <row r="656">
          <cell r="A656">
            <v>653</v>
          </cell>
          <cell r="R656">
            <v>13.260513974280061</v>
          </cell>
          <cell r="S656">
            <v>13.145806039942032</v>
          </cell>
        </row>
        <row r="657">
          <cell r="A657">
            <v>654</v>
          </cell>
          <cell r="R657">
            <v>13.26528217242908</v>
          </cell>
          <cell r="S657">
            <v>13.145985079748471</v>
          </cell>
        </row>
        <row r="658">
          <cell r="A658">
            <v>655</v>
          </cell>
          <cell r="R658">
            <v>13.270050370578096</v>
          </cell>
          <cell r="S658">
            <v>13.146170852560306</v>
          </cell>
        </row>
        <row r="659">
          <cell r="A659">
            <v>656</v>
          </cell>
          <cell r="R659">
            <v>13.274818568727119</v>
          </cell>
          <cell r="S659">
            <v>13.146363327586366</v>
          </cell>
        </row>
        <row r="660">
          <cell r="A660">
            <v>657</v>
          </cell>
          <cell r="R660">
            <v>13.279586766876138</v>
          </cell>
          <cell r="S660">
            <v>13.146562474222913</v>
          </cell>
        </row>
        <row r="661">
          <cell r="A661">
            <v>658</v>
          </cell>
          <cell r="R661">
            <v>13.284354965025159</v>
          </cell>
          <cell r="S661">
            <v>13.146768262052289</v>
          </cell>
        </row>
        <row r="662">
          <cell r="A662">
            <v>659</v>
          </cell>
          <cell r="R662">
            <v>13.289123163174178</v>
          </cell>
          <cell r="S662">
            <v>13.146980660841439</v>
          </cell>
        </row>
        <row r="663">
          <cell r="A663">
            <v>660</v>
          </cell>
          <cell r="R663">
            <v>13.293891361323197</v>
          </cell>
          <cell r="S663">
            <v>13.147199640540538</v>
          </cell>
        </row>
        <row r="664">
          <cell r="A664">
            <v>661</v>
          </cell>
          <cell r="R664">
            <v>13.298659559472217</v>
          </cell>
          <cell r="S664">
            <v>13.14742517128162</v>
          </cell>
        </row>
        <row r="665">
          <cell r="A665">
            <v>662</v>
          </cell>
          <cell r="R665">
            <v>13.303427757621238</v>
          </cell>
          <cell r="S665">
            <v>13.147657223377193</v>
          </cell>
        </row>
        <row r="666">
          <cell r="A666">
            <v>663</v>
          </cell>
          <cell r="R666">
            <v>13.308195955770257</v>
          </cell>
          <cell r="S666">
            <v>13.147895767318845</v>
          </cell>
        </row>
        <row r="667">
          <cell r="A667">
            <v>664</v>
          </cell>
          <cell r="R667">
            <v>13.31296415391928</v>
          </cell>
          <cell r="S667">
            <v>13.148140773775962</v>
          </cell>
        </row>
        <row r="668">
          <cell r="A668">
            <v>665</v>
          </cell>
          <cell r="R668">
            <v>13.317732352068296</v>
          </cell>
          <cell r="S668">
            <v>13.148392213594335</v>
          </cell>
        </row>
        <row r="669">
          <cell r="A669">
            <v>666</v>
          </cell>
          <cell r="R669">
            <v>13.32250055021732</v>
          </cell>
          <cell r="S669">
            <v>13.14865005779486</v>
          </cell>
        </row>
        <row r="670">
          <cell r="A670">
            <v>667</v>
          </cell>
          <cell r="R670">
            <v>13.327268748366338</v>
          </cell>
          <cell r="S670">
            <v>13.148914277572217</v>
          </cell>
        </row>
        <row r="671">
          <cell r="A671">
            <v>668</v>
          </cell>
          <cell r="R671">
            <v>13.332036946515359</v>
          </cell>
          <cell r="S671">
            <v>13.149184844293579</v>
          </cell>
        </row>
        <row r="672">
          <cell r="A672">
            <v>669</v>
          </cell>
          <cell r="R672">
            <v>13.336805144664378</v>
          </cell>
          <cell r="S672">
            <v>13.149461729497306</v>
          </cell>
        </row>
        <row r="673">
          <cell r="A673">
            <v>670</v>
          </cell>
          <cell r="R673">
            <v>13.341573342813399</v>
          </cell>
          <cell r="S673">
            <v>13.149744904891694</v>
          </cell>
        </row>
        <row r="674">
          <cell r="A674">
            <v>671</v>
          </cell>
          <cell r="R674">
            <v>13.346341540962419</v>
          </cell>
          <cell r="S674">
            <v>13.150034342353692</v>
          </cell>
        </row>
        <row r="675">
          <cell r="A675">
            <v>672</v>
          </cell>
          <cell r="R675">
            <v>13.351109739111438</v>
          </cell>
          <cell r="S675">
            <v>13.150330013927626</v>
          </cell>
        </row>
        <row r="676">
          <cell r="A676">
            <v>673</v>
          </cell>
          <cell r="R676">
            <v>13.355877937260457</v>
          </cell>
          <cell r="S676">
            <v>13.150631891823993</v>
          </cell>
        </row>
        <row r="677">
          <cell r="A677">
            <v>674</v>
          </cell>
          <cell r="R677">
            <v>13.36064613540948</v>
          </cell>
          <cell r="S677">
            <v>13.150939948418227</v>
          </cell>
        </row>
        <row r="678">
          <cell r="A678">
            <v>675</v>
          </cell>
          <cell r="R678">
            <v>13.365414333558499</v>
          </cell>
          <cell r="S678">
            <v>13.151254156249431</v>
          </cell>
        </row>
        <row r="679">
          <cell r="A679">
            <v>676</v>
          </cell>
          <cell r="R679">
            <v>13.37018253170752</v>
          </cell>
          <cell r="S679">
            <v>13.151574488019232</v>
          </cell>
        </row>
        <row r="680">
          <cell r="A680">
            <v>677</v>
          </cell>
          <cell r="R680">
            <v>13.374950729856538</v>
          </cell>
          <cell r="S680">
            <v>13.151900916590522</v>
          </cell>
        </row>
        <row r="681">
          <cell r="A681">
            <v>678</v>
          </cell>
          <cell r="R681">
            <v>13.379718928005559</v>
          </cell>
          <cell r="S681">
            <v>13.152233414986304</v>
          </cell>
        </row>
        <row r="682">
          <cell r="A682">
            <v>679</v>
          </cell>
          <cell r="R682">
            <v>13.384487126154578</v>
          </cell>
          <cell r="S682">
            <v>13.152571956388503</v>
          </cell>
        </row>
        <row r="683">
          <cell r="A683">
            <v>680</v>
          </cell>
          <cell r="R683">
            <v>13.389255324303598</v>
          </cell>
          <cell r="S683">
            <v>13.152916514136798</v>
          </cell>
        </row>
        <row r="684">
          <cell r="A684">
            <v>681</v>
          </cell>
          <cell r="R684">
            <v>13.394023522452619</v>
          </cell>
          <cell r="S684">
            <v>13.153267061727462</v>
          </cell>
        </row>
        <row r="685">
          <cell r="A685">
            <v>682</v>
          </cell>
          <cell r="R685">
            <v>13.398791720601636</v>
          </cell>
          <cell r="S685">
            <v>13.153623572812212</v>
          </cell>
        </row>
        <row r="686">
          <cell r="A686">
            <v>683</v>
          </cell>
          <cell r="R686">
            <v>13.403559918750661</v>
          </cell>
          <cell r="S686">
            <v>13.153986021197079</v>
          </cell>
        </row>
        <row r="687">
          <cell r="A687">
            <v>684</v>
          </cell>
          <cell r="R687">
            <v>13.408328116899677</v>
          </cell>
          <cell r="S687">
            <v>13.154354380841269</v>
          </cell>
        </row>
        <row r="688">
          <cell r="A688">
            <v>685</v>
          </cell>
          <cell r="R688">
            <v>13.413096315048698</v>
          </cell>
          <cell r="S688">
            <v>13.154728625856063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"/>
      <sheetName val="IND TOTAL"/>
      <sheetName val="IG"/>
      <sheetName val="CC"/>
      <sheetName val="siup "/>
      <sheetName val="comercio"/>
      <sheetName val="transporte"/>
      <sheetName val="comunicac"/>
      <sheetName val="IF"/>
      <sheetName val="APU"/>
      <sheetName val="OS"/>
      <sheetName val="TOTAL SERV"/>
      <sheetName val="DUMMY"/>
      <sheetName val="PIB(total uf)"/>
      <sheetName val=" PIB Brasil ( R$ de 1996 )"/>
      <sheetName val="Real_2004"/>
      <sheetName val="_PIB Brasil _ R_ de 1996 _"/>
      <sheetName val="pibr96"/>
      <sheetName val="#REF"/>
      <sheetName val="Grafico Cntr"/>
      <sheetName val="Dados de entrada"/>
      <sheetName val="PPA Tariff"/>
      <sheetName val="CVA_Projetada12meses"/>
      <sheetName val="INDIECO1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cado"/>
      <sheetName val="Capa"/>
      <sheetName val="Índice"/>
      <sheetName val="Balanço"/>
      <sheetName val="Compra-Mwh"/>
      <sheetName val="Venda-MWh"/>
      <sheetName val="Consumidores"/>
      <sheetName val="Forfait"/>
      <sheetName val="Outros"/>
      <sheetName val="Compra-R$"/>
      <sheetName val="Fatur. Bruto-Comercial"/>
      <sheetName val="Importe-Comercial"/>
      <sheetName val="ICMS Fat."/>
      <sheetName val="T I P"/>
      <sheetName val="Tarifa Comercial"/>
      <sheetName val="Arrec. Bruta"/>
      <sheetName val="Arrec.Líquida"/>
      <sheetName val="ICMS  Arrec."/>
      <sheetName val="Importe+ICMS"/>
      <sheetName val="Importe-Contábil"/>
      <sheetName val="ICMS Contábil"/>
      <sheetName val="Tarifa Contabilidade"/>
      <sheetName val="INDIECO1"/>
      <sheetName val="ASSUM"/>
      <sheetName val="Sist.Transm.Dist.Glob. "/>
      <sheetName val="Spot"/>
      <sheetName val="Taxes"/>
      <sheetName val="RESUMO"/>
      <sheetName val="Pessoal"/>
      <sheetName val=" PIB Brasil ( R$ de 1996 )"/>
      <sheetName val="FORMULÁRIO"/>
      <sheetName val="tarifas abertas internet"/>
      <sheetName val="BM&amp;F"/>
      <sheetName val="Plan1"/>
      <sheetName val="PAGAMENTO"/>
      <sheetName val="Metalúrgica"/>
      <sheetName val="SETTINGS"/>
      <sheetName val="Suporte"/>
      <sheetName val="2000"/>
      <sheetName val="Banco"/>
      <sheetName val="TermoPE"/>
      <sheetName val="DRE e FLUXO CAIXA"/>
      <sheetName val="Índices"/>
      <sheetName val="Tabela aux."/>
      <sheetName val="DRE_Cemar_Orçam"/>
      <sheetName val="  "/>
      <sheetName val="AA-10(Op.63)"/>
      <sheetName val="Inventário PA"/>
      <sheetName val="Dados2"/>
      <sheetName val="LISTAS"/>
      <sheetName val="Fatur__Bruto-Comercial"/>
      <sheetName val="T_I_P"/>
      <sheetName val="ICMS_Fat_"/>
      <sheetName val="ICMS_Contábil"/>
      <sheetName val="Tarifa_Comercial"/>
      <sheetName val="Tarifa_Contabilidade"/>
      <sheetName val="Arrec__Bruta"/>
      <sheetName val="ICMS__Arrec_"/>
      <sheetName val="Arrec_Líquida"/>
      <sheetName val="_PIB_Brasil_(_R$_de_1996_)"/>
      <sheetName val="Base FIN-NNG-PRE"/>
      <sheetName val="Base O&amp;M"/>
      <sheetName val="Aquisição"/>
      <sheetName val="ABRIL 2000"/>
      <sheetName val="FF3"/>
      <sheetName val="DRE"/>
      <sheetName val="Lead"/>
      <sheetName val="Comparativos - Abr-02"/>
      <sheetName val="Comparativos _ Abr_02"/>
      <sheetName val="Comparativos - Fev-02"/>
      <sheetName val="Comparativos _ Fev_02"/>
      <sheetName val="Comparativos - Jan-02"/>
      <sheetName val="Comparativos _ Jan_02"/>
      <sheetName val="Comparativos - Mar-02"/>
      <sheetName val="Comparativos _ Mar_02"/>
      <sheetName val="Comentários Jan-02 "/>
      <sheetName val="Comentários Jan_02 "/>
      <sheetName val="Consol. Energia Ger"/>
      <sheetName val="DEBE"/>
      <sheetName val="EOFI"/>
      <sheetName val="ce"/>
      <sheetName val="CECO"/>
      <sheetName val="TESTE"/>
      <sheetName val="Dados"/>
      <sheetName val="Validacao_Dados"/>
      <sheetName val="OTR.CRED."/>
      <sheetName val="Apoio"/>
      <sheetName val="Classificação"/>
      <sheetName val="Fatur__Bruto-Comercial1"/>
      <sheetName val="T_I_P1"/>
      <sheetName val="ICMS_Fat_1"/>
      <sheetName val="ICMS_Contábil1"/>
      <sheetName val="Tarifa_Comercial1"/>
      <sheetName val="Tarifa_Contabilidade1"/>
      <sheetName val="Arrec__Bruta1"/>
      <sheetName val="ICMS__Arrec_1"/>
      <sheetName val="Arrec_Líquida1"/>
      <sheetName val="_PIB_Brasil_(_R$_de_1996_)1"/>
      <sheetName val="tarifas_abertas_internet"/>
      <sheetName val="Sist_Transm_Dist_Glob__"/>
      <sheetName val="Base_FIN-NNG-PRE"/>
      <sheetName val="Base_O&amp;M"/>
      <sheetName val="DRE_e_FLUXO_CAIXA"/>
      <sheetName val="Tabela_aux_"/>
      <sheetName val="Comparativos_-_Abr-02"/>
      <sheetName val="Comparativos___Abr_02"/>
      <sheetName val="Comparativos_-_Fev-02"/>
      <sheetName val="Comparativos___Fev_02"/>
      <sheetName val="Comparativos_-_Jan-02"/>
      <sheetName val="Comparativos___Jan_02"/>
      <sheetName val="Comparativos_-_Mar-02"/>
      <sheetName val="Comparativos___Mar_02"/>
      <sheetName val="Comentários_Jan-02_"/>
      <sheetName val="Comentários_Jan_02_"/>
      <sheetName val="Consol__Energia_Ger"/>
      <sheetName val="ABRIL_2000"/>
      <sheetName val="__"/>
      <sheetName val="AA-10(Op_63)"/>
      <sheetName val="Inventário_PA"/>
      <sheetName val="Cursos"/>
      <sheetName val="CUSTOS"/>
      <sheetName val="IREM"/>
      <sheetName val="Plan2"/>
      <sheetName val="Plan3"/>
      <sheetName val="CVA_Projetada12meses"/>
      <sheetName val="Tabela_valores_módulos"/>
      <sheetName val="Avaliação"/>
      <sheetName val="Plan1 (2)"/>
      <sheetName val="Base_Calc"/>
      <sheetName val="Base_Dados"/>
      <sheetName val="Taxas"/>
      <sheetName val="tarifas_abertas_internet1"/>
      <sheetName val="Sist_Transm_Dist_Glob__1"/>
      <sheetName val="AUXILIAR"/>
      <sheetName val="Projeção Receita"/>
      <sheetName val="Simulação Mensal"/>
      <sheetName val="BASE RATEIO DIRETORIA"/>
      <sheetName val="Validação de Dados"/>
      <sheetName val="VALIDADOR"/>
      <sheetName val="1996"/>
      <sheetName val="Cotação Areva SE's 2008"/>
      <sheetName val="Listas e Tabelas"/>
      <sheetName val="Siglas e Legendas"/>
      <sheetName val="AVC Garabi II Set18"/>
      <sheetName val="#REF"/>
      <sheetName val="Fatur__Bruto-Comercial2"/>
      <sheetName val="T_I_P2"/>
      <sheetName val="ICMS_Fat_2"/>
      <sheetName val="ICMS_Contábil2"/>
      <sheetName val="Tarifa_Comercial2"/>
      <sheetName val="Tarifa_Contabilidade2"/>
      <sheetName val="Arrec__Bruta2"/>
      <sheetName val="ICMS__Arrec_2"/>
      <sheetName val="Arrec_Líquida2"/>
      <sheetName val="_PIB_Brasil_(_R$_de_1996_)2"/>
      <sheetName val="tarifas_abertas_internet2"/>
      <sheetName val="Sist_Transm_Dist_Glob__2"/>
      <sheetName val="Base_FIN-NNG-PRE1"/>
      <sheetName val="Base_O&amp;M1"/>
      <sheetName val="DRE_e_FLUXO_CAIXA1"/>
      <sheetName val="Tabela_aux_1"/>
      <sheetName val="Comparativos_-_Abr-021"/>
      <sheetName val="Comparativos___Abr_021"/>
      <sheetName val="Comparativos_-_Fev-021"/>
      <sheetName val="Comparativos___Fev_021"/>
      <sheetName val="Comparativos_-_Jan-021"/>
      <sheetName val="Comparativos___Jan_021"/>
      <sheetName val="Comparativos_-_Mar-021"/>
      <sheetName val="Comparativos___Mar_021"/>
      <sheetName val="Comentários_Jan-02_1"/>
      <sheetName val="Comentários_Jan_02_1"/>
      <sheetName val="Consol__Energia_Ger1"/>
      <sheetName val="ABRIL_20001"/>
      <sheetName val="__1"/>
      <sheetName val="AA-10(Op_63)1"/>
      <sheetName val="Inventário_PA1"/>
      <sheetName val="OTR_CRED_"/>
      <sheetName val="BASE_RATEIO_DIRETORIA"/>
      <sheetName val="Validação_de_Dados"/>
      <sheetName val="Plan1_(2)"/>
      <sheetName val="AVC_Garabi_II_Set18"/>
      <sheetName val="Listas_e_Tabelas"/>
      <sheetName val="Siglas_e_Legendas"/>
      <sheetName val="Receivables"/>
      <sheetName val="Cash"/>
      <sheetName val="Tarifas_de_Fornecimento"/>
      <sheetName val="Tarifas_de_Suprimento"/>
      <sheetName val="DadosImportar"/>
      <sheetName val="DadosImportadosSamp"/>
      <sheetName val="Críticas"/>
      <sheetName val="DePara"/>
      <sheetName val="RTOS_APOIO"/>
      <sheetName val="apoio_data"/>
      <sheetName val="APOIO_LISTA"/>
      <sheetName val="RECEITAS_DE_TARIFAS"/>
      <sheetName val="SUBSIDIOS_CDE_TARIFAS"/>
      <sheetName val="Garantia"/>
      <sheetName val="1A"/>
      <sheetName val="2B"/>
      <sheetName val="Planilha1"/>
      <sheetName val="Drivers IAR 1 a 4 (3)"/>
      <sheetName val="Drivers IAR 1 a 4 (2)"/>
      <sheetName val="Drivers IAR 1 a 4"/>
      <sheetName val="Drivers IAR Global"/>
      <sheetName val="IAR Cepisa"/>
      <sheetName val="IAR Historico"/>
      <sheetName val="Simulação Anual"/>
      <sheetName val="PDD CNR"/>
      <sheetName val="Projeção CNR"/>
      <sheetName val="Dívida Serviço Publico (2)"/>
      <sheetName val="Dívida Serviço Publico"/>
      <sheetName val="CR CEPISA"/>
      <sheetName val="Planilha3"/>
      <sheetName val="Drivers 2"/>
      <sheetName val="Distribuidoras (2)"/>
      <sheetName val="Distribuidoras"/>
      <sheetName val="Plan7"/>
      <sheetName val="Evolução 2014 2015 2016"/>
      <sheetName val="IAR Longo Prazo Desafio"/>
      <sheetName val="IAR Longo Prazo Meta"/>
      <sheetName val="Drivers Novo"/>
      <sheetName val="Drivers Antigo"/>
      <sheetName val="Drivers"/>
      <sheetName val="Simuladores Desafio 45"/>
      <sheetName val="Simuladores Atual Plus"/>
      <sheetName val="Tarifas"/>
      <sheetName val="Arrecadação CNR Desafio"/>
      <sheetName val="Arrecadação CNR"/>
      <sheetName val="Evolução desde 2012 Desafio"/>
      <sheetName val="Gráficos"/>
      <sheetName val="Evolução 2014 2015 2016 Des"/>
      <sheetName val="Evolução 2014 2015 2016 Haiama"/>
      <sheetName val="Evolução 2014 2015 2016 Beto"/>
      <sheetName val="Evolução Anual"/>
      <sheetName val="Contas Aberto Com CNR"/>
      <sheetName val="Demais distribuidoras (2)"/>
      <sheetName val="Cemar x Celpa (2)"/>
      <sheetName val="Cemar x Celpa"/>
      <sheetName val="Cemar Liquido de PDD"/>
      <sheetName val="Demais distribuidoras"/>
      <sheetName val="Contas Comercial Com CNR Perdas"/>
      <sheetName val="Contas Comercial Com CNR"/>
      <sheetName val="Build Up_Celpa_Set"/>
      <sheetName val="Build Up_frentes_Comaprativo"/>
      <sheetName val="Mercado_Receita"/>
      <sheetName val="Cotação_Areva_SE's_2008"/>
      <sheetName val="Datos"/>
      <sheetName val="Projeção_Receita"/>
      <sheetName val="Simulação_Mensal"/>
      <sheetName val="GASTOS LE2000"/>
      <sheetName val="SELIC"/>
      <sheetName val="Balancete"/>
      <sheetName val="PARAM"/>
      <sheetName val="Inputs"/>
      <sheetName val="NBASE"/>
      <sheetName val="Empresas e Datas"/>
      <sheetName val="ANALI2000"/>
      <sheetName val="CRITERIOS"/>
      <sheetName val="BancoSegment"/>
      <sheetName val="Critérios"/>
      <sheetName val="SispecPSAP"/>
      <sheetName val="DRE_2007T"/>
      <sheetName val="FORE"/>
      <sheetName val="Encargo Uso RB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 refreshError="1"/>
      <sheetData sheetId="245"/>
      <sheetData sheetId="246" refreshError="1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30"/>
  <sheetViews>
    <sheetView tabSelected="1" zoomScale="85" zoomScaleNormal="85" workbookViewId="0">
      <selection activeCell="B35" sqref="B35"/>
    </sheetView>
  </sheetViews>
  <sheetFormatPr defaultRowHeight="15" x14ac:dyDescent="0.25"/>
  <cols>
    <col min="1" max="1" width="26.42578125" style="2" customWidth="1"/>
    <col min="2" max="2" width="29.28515625" style="2" customWidth="1"/>
    <col min="3" max="3" width="30.28515625" style="2" customWidth="1"/>
    <col min="4" max="4" width="24.140625" style="2" customWidth="1"/>
    <col min="5" max="5" width="29.7109375" style="2" customWidth="1"/>
    <col min="6" max="16384" width="9.140625" style="2"/>
  </cols>
  <sheetData>
    <row r="6" spans="1:5" x14ac:dyDescent="0.25">
      <c r="A6" s="1" t="s">
        <v>1</v>
      </c>
    </row>
    <row r="7" spans="1:5" x14ac:dyDescent="0.25">
      <c r="A7" s="105" t="s">
        <v>44</v>
      </c>
      <c r="B7" s="106"/>
      <c r="C7" s="106"/>
      <c r="D7" s="106"/>
      <c r="E7" s="107"/>
    </row>
    <row r="8" spans="1:5" x14ac:dyDescent="0.25">
      <c r="A8" s="108"/>
      <c r="B8" s="109"/>
      <c r="C8" s="109"/>
      <c r="D8" s="109"/>
      <c r="E8" s="110"/>
    </row>
    <row r="9" spans="1:5" x14ac:dyDescent="0.25">
      <c r="A9" s="108"/>
      <c r="B9" s="109"/>
      <c r="C9" s="109"/>
      <c r="D9" s="109"/>
      <c r="E9" s="110"/>
    </row>
    <row r="10" spans="1:5" x14ac:dyDescent="0.25">
      <c r="A10" s="108"/>
      <c r="B10" s="109"/>
      <c r="C10" s="109"/>
      <c r="D10" s="109"/>
      <c r="E10" s="110"/>
    </row>
    <row r="11" spans="1:5" x14ac:dyDescent="0.25">
      <c r="A11" s="108"/>
      <c r="B11" s="109"/>
      <c r="C11" s="109"/>
      <c r="D11" s="109"/>
      <c r="E11" s="110"/>
    </row>
    <row r="12" spans="1:5" x14ac:dyDescent="0.25">
      <c r="A12" s="108"/>
      <c r="B12" s="109"/>
      <c r="C12" s="109"/>
      <c r="D12" s="109"/>
      <c r="E12" s="110"/>
    </row>
    <row r="13" spans="1:5" x14ac:dyDescent="0.25">
      <c r="A13" s="108"/>
      <c r="B13" s="109"/>
      <c r="C13" s="109"/>
      <c r="D13" s="109"/>
      <c r="E13" s="110"/>
    </row>
    <row r="14" spans="1:5" x14ac:dyDescent="0.25">
      <c r="A14" s="108"/>
      <c r="B14" s="109"/>
      <c r="C14" s="109"/>
      <c r="D14" s="109"/>
      <c r="E14" s="110"/>
    </row>
    <row r="15" spans="1:5" x14ac:dyDescent="0.25">
      <c r="A15" s="111"/>
      <c r="B15" s="112"/>
      <c r="C15" s="112"/>
      <c r="D15" s="112"/>
      <c r="E15" s="113"/>
    </row>
    <row r="17" spans="1:6" x14ac:dyDescent="0.25">
      <c r="A17" s="1" t="s">
        <v>31</v>
      </c>
    </row>
    <row r="18" spans="1:6" x14ac:dyDescent="0.25">
      <c r="A18" s="114" t="s">
        <v>32</v>
      </c>
      <c r="B18" s="115"/>
      <c r="C18" s="115"/>
      <c r="D18" s="115"/>
      <c r="E18" s="116"/>
    </row>
    <row r="19" spans="1:6" x14ac:dyDescent="0.25">
      <c r="A19" s="49"/>
      <c r="B19" s="45"/>
      <c r="C19" s="45"/>
      <c r="D19" s="45"/>
      <c r="E19" s="46"/>
    </row>
    <row r="20" spans="1:6" ht="16.5" customHeight="1" x14ac:dyDescent="0.25">
      <c r="A20" s="108" t="s">
        <v>33</v>
      </c>
      <c r="B20" s="109"/>
      <c r="C20" s="109"/>
      <c r="D20" s="109"/>
      <c r="E20" s="110"/>
    </row>
    <row r="21" spans="1:6" x14ac:dyDescent="0.25">
      <c r="A21" s="108"/>
      <c r="B21" s="109"/>
      <c r="C21" s="109"/>
      <c r="D21" s="109"/>
      <c r="E21" s="110"/>
    </row>
    <row r="22" spans="1:6" x14ac:dyDescent="0.25">
      <c r="A22" s="47"/>
      <c r="B22" s="50"/>
      <c r="C22" s="50"/>
      <c r="D22" s="50"/>
      <c r="E22" s="48"/>
    </row>
    <row r="23" spans="1:6" x14ac:dyDescent="0.25">
      <c r="A23" s="117" t="s">
        <v>34</v>
      </c>
      <c r="B23" s="103"/>
      <c r="C23" s="103"/>
      <c r="D23" s="103"/>
      <c r="E23" s="104"/>
    </row>
    <row r="25" spans="1:6" x14ac:dyDescent="0.25">
      <c r="A25" s="1" t="s">
        <v>35</v>
      </c>
    </row>
    <row r="26" spans="1:6" x14ac:dyDescent="0.25">
      <c r="A26" s="3" t="s">
        <v>0</v>
      </c>
      <c r="B26" s="99" t="s">
        <v>30</v>
      </c>
      <c r="C26" s="100"/>
      <c r="D26" s="100"/>
      <c r="E26" s="101"/>
    </row>
    <row r="27" spans="1:6" x14ac:dyDescent="0.25">
      <c r="A27" s="4" t="s">
        <v>63</v>
      </c>
      <c r="B27" s="44" t="s">
        <v>36</v>
      </c>
      <c r="C27" s="45"/>
      <c r="D27" s="45"/>
      <c r="E27" s="46"/>
      <c r="F27" s="2" t="s">
        <v>29</v>
      </c>
    </row>
    <row r="28" spans="1:6" x14ac:dyDescent="0.25">
      <c r="A28" s="4" t="s">
        <v>60</v>
      </c>
      <c r="B28" s="44" t="s">
        <v>61</v>
      </c>
      <c r="C28" s="45"/>
      <c r="D28" s="45"/>
      <c r="E28" s="46"/>
    </row>
    <row r="29" spans="1:6" x14ac:dyDescent="0.25">
      <c r="A29" s="5" t="s">
        <v>42</v>
      </c>
      <c r="B29" s="102" t="s">
        <v>41</v>
      </c>
      <c r="C29" s="103"/>
      <c r="D29" s="103"/>
      <c r="E29" s="104"/>
      <c r="F29" s="2" t="s">
        <v>29</v>
      </c>
    </row>
    <row r="30" spans="1:6" x14ac:dyDescent="0.25">
      <c r="F30" s="2" t="s">
        <v>29</v>
      </c>
    </row>
  </sheetData>
  <mergeCells count="6">
    <mergeCell ref="B26:E26"/>
    <mergeCell ref="B29:E29"/>
    <mergeCell ref="A7:E15"/>
    <mergeCell ref="A18:E18"/>
    <mergeCell ref="A20:E21"/>
    <mergeCell ref="A23:E23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opLeftCell="A4" zoomScale="115" zoomScaleNormal="115" workbookViewId="0">
      <selection activeCell="J25" sqref="J25"/>
    </sheetView>
  </sheetViews>
  <sheetFormatPr defaultRowHeight="15" x14ac:dyDescent="0.25"/>
  <cols>
    <col min="3" max="3" width="18.7109375" customWidth="1"/>
    <col min="9" max="9" width="12" bestFit="1" customWidth="1"/>
  </cols>
  <sheetData>
    <row r="1" spans="1:9" x14ac:dyDescent="0.25">
      <c r="A1" s="6" t="s">
        <v>28</v>
      </c>
    </row>
    <row r="2" spans="1:9" ht="15" customHeight="1" x14ac:dyDescent="0.25">
      <c r="A2" s="118" t="s">
        <v>3</v>
      </c>
      <c r="B2" s="119"/>
      <c r="C2" s="119"/>
      <c r="D2" s="119"/>
      <c r="E2" s="119"/>
      <c r="F2" s="119"/>
      <c r="G2" s="119"/>
      <c r="H2" s="120"/>
    </row>
    <row r="3" spans="1:9" ht="15.75" thickBot="1" x14ac:dyDescent="0.3">
      <c r="A3" s="23"/>
      <c r="B3" s="7"/>
      <c r="C3" s="8"/>
      <c r="D3" s="7"/>
      <c r="E3" s="7"/>
      <c r="F3" s="7"/>
      <c r="G3" s="7"/>
      <c r="H3" s="24" t="s">
        <v>4</v>
      </c>
    </row>
    <row r="4" spans="1:9" ht="15.75" thickTop="1" x14ac:dyDescent="0.25">
      <c r="A4" s="25"/>
      <c r="B4" s="9"/>
      <c r="C4" s="26"/>
      <c r="D4" s="10"/>
      <c r="E4" s="27"/>
      <c r="F4" s="27" t="s">
        <v>5</v>
      </c>
      <c r="G4" s="27"/>
      <c r="H4" s="28"/>
    </row>
    <row r="5" spans="1:9" x14ac:dyDescent="0.25">
      <c r="A5" s="29" t="s">
        <v>6</v>
      </c>
      <c r="B5" s="11" t="s">
        <v>7</v>
      </c>
      <c r="C5" s="12" t="s">
        <v>8</v>
      </c>
      <c r="D5" s="121" t="s">
        <v>9</v>
      </c>
      <c r="E5" s="122"/>
      <c r="F5" s="122"/>
      <c r="G5" s="122"/>
      <c r="H5" s="123"/>
    </row>
    <row r="6" spans="1:9" x14ac:dyDescent="0.25">
      <c r="A6" s="29"/>
      <c r="B6" s="11"/>
      <c r="C6" s="13" t="s">
        <v>10</v>
      </c>
      <c r="D6" s="14" t="s">
        <v>11</v>
      </c>
      <c r="E6" s="14">
        <v>3</v>
      </c>
      <c r="F6" s="14">
        <v>6</v>
      </c>
      <c r="G6" s="14" t="s">
        <v>11</v>
      </c>
      <c r="H6" s="30">
        <v>12</v>
      </c>
    </row>
    <row r="7" spans="1:9" ht="15.75" thickBot="1" x14ac:dyDescent="0.3">
      <c r="A7" s="31"/>
      <c r="B7" s="15"/>
      <c r="C7" s="16"/>
      <c r="D7" s="17" t="s">
        <v>7</v>
      </c>
      <c r="E7" s="18" t="s">
        <v>12</v>
      </c>
      <c r="F7" s="18" t="s">
        <v>12</v>
      </c>
      <c r="G7" s="18" t="s">
        <v>6</v>
      </c>
      <c r="H7" s="32" t="s">
        <v>12</v>
      </c>
    </row>
    <row r="8" spans="1:9" x14ac:dyDescent="0.25">
      <c r="A8" s="33"/>
      <c r="B8" s="34"/>
      <c r="C8" s="19"/>
      <c r="D8" s="19"/>
      <c r="E8" s="19"/>
      <c r="F8" s="19"/>
      <c r="G8" s="19"/>
      <c r="H8" s="19"/>
      <c r="I8" s="19"/>
    </row>
    <row r="9" spans="1:9" x14ac:dyDescent="0.25">
      <c r="A9" s="54">
        <v>2022</v>
      </c>
      <c r="B9" s="34" t="s">
        <v>13</v>
      </c>
      <c r="C9" s="19">
        <v>6153.09</v>
      </c>
      <c r="D9" s="19">
        <v>0.54</v>
      </c>
      <c r="E9" s="19">
        <v>2.2400000000000002</v>
      </c>
      <c r="F9" s="19">
        <v>5.63</v>
      </c>
      <c r="G9" s="19">
        <v>0.54</v>
      </c>
      <c r="H9" s="19">
        <v>10.38</v>
      </c>
      <c r="I9" s="19"/>
    </row>
    <row r="10" spans="1:9" x14ac:dyDescent="0.25">
      <c r="A10" s="55"/>
      <c r="B10" s="20" t="s">
        <v>14</v>
      </c>
      <c r="C10" s="19">
        <v>6215.24</v>
      </c>
      <c r="D10" s="19">
        <v>1.01</v>
      </c>
      <c r="E10" s="19">
        <v>2.2999999999999998</v>
      </c>
      <c r="F10" s="19">
        <v>5.77</v>
      </c>
      <c r="G10" s="19">
        <v>1.56</v>
      </c>
      <c r="H10" s="19">
        <v>10.54</v>
      </c>
      <c r="I10" s="19"/>
    </row>
    <row r="11" spans="1:9" x14ac:dyDescent="0.25">
      <c r="A11" s="54"/>
      <c r="B11" s="34" t="s">
        <v>15</v>
      </c>
      <c r="C11" s="19">
        <v>6315.93</v>
      </c>
      <c r="D11" s="19">
        <v>1.62</v>
      </c>
      <c r="E11" s="19">
        <v>3.2</v>
      </c>
      <c r="F11" s="19">
        <v>6.25</v>
      </c>
      <c r="G11" s="19">
        <v>3.2</v>
      </c>
      <c r="H11" s="19">
        <v>11.3</v>
      </c>
      <c r="I11" s="19"/>
    </row>
    <row r="12" spans="1:9" x14ac:dyDescent="0.25">
      <c r="A12" s="54"/>
      <c r="B12" s="34" t="s">
        <v>16</v>
      </c>
      <c r="C12" s="19">
        <v>6382.88</v>
      </c>
      <c r="D12" s="19">
        <v>1.06</v>
      </c>
      <c r="E12" s="19">
        <v>3.73</v>
      </c>
      <c r="F12" s="19">
        <v>6.05</v>
      </c>
      <c r="G12" s="19">
        <v>4.29</v>
      </c>
      <c r="H12" s="19">
        <v>12.13</v>
      </c>
      <c r="I12" s="19"/>
    </row>
    <row r="13" spans="1:9" x14ac:dyDescent="0.25">
      <c r="A13" s="54"/>
      <c r="B13" s="34" t="s">
        <v>17</v>
      </c>
      <c r="C13" s="19">
        <v>6412.88</v>
      </c>
      <c r="D13" s="19">
        <v>0.47</v>
      </c>
      <c r="E13" s="19">
        <v>3.18</v>
      </c>
      <c r="F13" s="19">
        <v>5.55</v>
      </c>
      <c r="G13" s="19">
        <v>4.78</v>
      </c>
      <c r="H13" s="19">
        <v>11.73</v>
      </c>
      <c r="I13" s="19"/>
    </row>
    <row r="14" spans="1:9" x14ac:dyDescent="0.25">
      <c r="A14" s="55"/>
      <c r="B14" s="20" t="s">
        <v>18</v>
      </c>
      <c r="C14" s="19">
        <v>6455.85</v>
      </c>
      <c r="D14" s="19">
        <v>0.67</v>
      </c>
      <c r="E14" s="19">
        <v>2.2200000000000002</v>
      </c>
      <c r="F14" s="19">
        <v>5.49</v>
      </c>
      <c r="G14" s="19">
        <v>5.49</v>
      </c>
      <c r="H14" s="19">
        <v>11.89</v>
      </c>
      <c r="I14" s="19"/>
    </row>
    <row r="15" spans="1:9" x14ac:dyDescent="0.25">
      <c r="A15" s="55"/>
      <c r="B15" s="20" t="s">
        <v>19</v>
      </c>
      <c r="C15" s="19">
        <v>6411.95</v>
      </c>
      <c r="D15" s="19">
        <v>-0.68</v>
      </c>
      <c r="E15" s="19">
        <v>0.46</v>
      </c>
      <c r="F15" s="19">
        <v>4.21</v>
      </c>
      <c r="G15" s="19">
        <v>4.7699999999999996</v>
      </c>
      <c r="H15" s="19">
        <v>10.07</v>
      </c>
      <c r="I15" s="19"/>
    </row>
    <row r="16" spans="1:9" x14ac:dyDescent="0.25">
      <c r="A16" s="55"/>
      <c r="B16" s="20" t="s">
        <v>20</v>
      </c>
      <c r="C16" s="19">
        <v>6388.87</v>
      </c>
      <c r="D16" s="19">
        <v>-0.36</v>
      </c>
      <c r="E16" s="19">
        <v>-0.37</v>
      </c>
      <c r="F16" s="19">
        <v>2.79</v>
      </c>
      <c r="G16" s="19">
        <v>4.3899999999999997</v>
      </c>
      <c r="H16" s="19">
        <v>8.73</v>
      </c>
      <c r="I16" s="19"/>
    </row>
    <row r="17" spans="1:9" x14ac:dyDescent="0.25">
      <c r="A17" s="55"/>
      <c r="B17" s="20" t="s">
        <v>21</v>
      </c>
      <c r="C17" s="19">
        <v>6370.34</v>
      </c>
      <c r="D17" s="19">
        <v>-0.28999999999999998</v>
      </c>
      <c r="E17" s="19">
        <v>-1.32</v>
      </c>
      <c r="F17" s="19">
        <v>0.86</v>
      </c>
      <c r="G17" s="19">
        <v>4.09</v>
      </c>
      <c r="H17" s="19">
        <v>7.17</v>
      </c>
      <c r="I17" s="19"/>
    </row>
    <row r="18" spans="1:9" x14ac:dyDescent="0.25">
      <c r="A18" s="55"/>
      <c r="B18" s="20" t="s">
        <v>22</v>
      </c>
      <c r="C18" s="19">
        <v>6407.93</v>
      </c>
      <c r="D18" s="19">
        <v>0.59</v>
      </c>
      <c r="E18" s="19">
        <v>-0.06</v>
      </c>
      <c r="F18" s="19">
        <v>0.39</v>
      </c>
      <c r="G18" s="19">
        <v>4.7</v>
      </c>
      <c r="H18" s="19">
        <v>6.47</v>
      </c>
      <c r="I18" s="19"/>
    </row>
    <row r="19" spans="1:9" x14ac:dyDescent="0.25">
      <c r="A19" s="54"/>
      <c r="B19" s="56" t="s">
        <v>23</v>
      </c>
      <c r="C19" s="19">
        <v>6434.2</v>
      </c>
      <c r="D19" s="19">
        <v>0.41</v>
      </c>
      <c r="E19" s="19">
        <v>0.71</v>
      </c>
      <c r="F19" s="19">
        <v>0.33</v>
      </c>
      <c r="G19" s="19">
        <v>5.13</v>
      </c>
      <c r="H19" s="19">
        <v>5.9</v>
      </c>
      <c r="I19" s="19"/>
    </row>
    <row r="20" spans="1:9" x14ac:dyDescent="0.25">
      <c r="A20" s="54"/>
      <c r="B20" s="34" t="s">
        <v>24</v>
      </c>
      <c r="C20" s="62">
        <v>6474.09</v>
      </c>
      <c r="D20" s="19">
        <v>0.62</v>
      </c>
      <c r="E20" s="19">
        <v>1.63</v>
      </c>
      <c r="F20" s="19">
        <v>0.28000000000000003</v>
      </c>
      <c r="G20" s="19">
        <v>5.79</v>
      </c>
      <c r="H20" s="19">
        <v>5.79</v>
      </c>
      <c r="I20" s="19"/>
    </row>
    <row r="21" spans="1:9" x14ac:dyDescent="0.25">
      <c r="A21" s="54"/>
      <c r="B21" s="34"/>
      <c r="C21" s="19"/>
      <c r="D21" s="19"/>
      <c r="E21" s="19"/>
      <c r="F21" s="19"/>
      <c r="G21" s="19"/>
      <c r="H21" s="19"/>
      <c r="I21" s="19"/>
    </row>
    <row r="22" spans="1:9" x14ac:dyDescent="0.25">
      <c r="A22" s="54">
        <v>2023</v>
      </c>
      <c r="B22" s="34" t="s">
        <v>13</v>
      </c>
      <c r="C22" s="61">
        <v>6508.4</v>
      </c>
      <c r="D22" s="61">
        <v>0.53</v>
      </c>
      <c r="E22" s="61">
        <v>1.57</v>
      </c>
      <c r="F22" s="61">
        <v>1.5</v>
      </c>
      <c r="G22" s="61">
        <v>0.53</v>
      </c>
      <c r="H22" s="61">
        <v>5.77</v>
      </c>
      <c r="I22" s="19"/>
    </row>
    <row r="23" spans="1:9" x14ac:dyDescent="0.25">
      <c r="A23" s="54"/>
      <c r="B23" s="20" t="s">
        <v>14</v>
      </c>
      <c r="C23" s="61">
        <v>6563.07</v>
      </c>
      <c r="D23" s="61">
        <v>0.84</v>
      </c>
      <c r="E23" s="61">
        <v>2</v>
      </c>
      <c r="F23" s="61">
        <v>2.73</v>
      </c>
      <c r="G23" s="61">
        <v>1.37</v>
      </c>
      <c r="H23" s="61">
        <v>5.6</v>
      </c>
      <c r="I23" s="19"/>
    </row>
    <row r="24" spans="1:9" x14ac:dyDescent="0.25">
      <c r="A24" s="54"/>
      <c r="B24" s="34" t="s">
        <v>15</v>
      </c>
      <c r="C24" s="61">
        <v>6609.67</v>
      </c>
      <c r="D24" s="61">
        <v>0.71</v>
      </c>
      <c r="E24" s="61">
        <v>2.09</v>
      </c>
      <c r="F24" s="61">
        <v>3.76</v>
      </c>
      <c r="G24" s="61">
        <v>2.09</v>
      </c>
      <c r="H24" s="61">
        <v>4.6500000000000004</v>
      </c>
      <c r="I24" s="19"/>
    </row>
    <row r="25" spans="1:9" x14ac:dyDescent="0.25">
      <c r="A25" s="54"/>
      <c r="B25" s="20" t="s">
        <v>16</v>
      </c>
      <c r="C25" s="61">
        <v>6649.99</v>
      </c>
      <c r="D25" s="61">
        <v>0.61</v>
      </c>
      <c r="E25" s="61">
        <v>2.1800000000000002</v>
      </c>
      <c r="F25" s="61">
        <v>3.78</v>
      </c>
      <c r="G25" s="61">
        <v>2.72</v>
      </c>
      <c r="H25" s="61">
        <v>4.18</v>
      </c>
      <c r="I25" s="19"/>
    </row>
    <row r="26" spans="1:9" x14ac:dyDescent="0.25">
      <c r="A26" s="54"/>
      <c r="B26" s="34" t="s">
        <v>17</v>
      </c>
      <c r="C26" s="61">
        <v>6665.28</v>
      </c>
      <c r="D26" s="61">
        <v>0.23</v>
      </c>
      <c r="E26" s="61">
        <v>1.56</v>
      </c>
      <c r="F26" s="61">
        <v>3.59</v>
      </c>
      <c r="G26" s="61">
        <v>2.95</v>
      </c>
      <c r="H26" s="61">
        <v>3.94</v>
      </c>
      <c r="I26" s="19"/>
    </row>
    <row r="27" spans="1:9" x14ac:dyDescent="0.25">
      <c r="A27" s="54"/>
      <c r="B27" s="20" t="s">
        <v>18</v>
      </c>
      <c r="C27" s="61">
        <v>6659.95</v>
      </c>
      <c r="D27" s="61">
        <v>-0.08</v>
      </c>
      <c r="E27" s="61">
        <v>0.76</v>
      </c>
      <c r="F27" s="61">
        <v>2.87</v>
      </c>
      <c r="G27" s="61">
        <v>2.87</v>
      </c>
      <c r="H27" s="61">
        <v>3.16</v>
      </c>
      <c r="I27" s="19"/>
    </row>
    <row r="28" spans="1:9" x14ac:dyDescent="0.25">
      <c r="A28" s="54"/>
      <c r="B28" s="34" t="s">
        <v>19</v>
      </c>
      <c r="C28" s="61">
        <v>6667.94</v>
      </c>
      <c r="D28" s="61">
        <v>0.12</v>
      </c>
      <c r="E28" s="61">
        <v>0.27</v>
      </c>
      <c r="F28" s="61">
        <v>2.4500000000000002</v>
      </c>
      <c r="G28" s="61">
        <v>2.99</v>
      </c>
      <c r="H28" s="61">
        <v>3.99</v>
      </c>
      <c r="I28" s="19"/>
    </row>
    <row r="29" spans="1:9" x14ac:dyDescent="0.25">
      <c r="A29" s="54"/>
      <c r="B29" s="20" t="s">
        <v>20</v>
      </c>
      <c r="C29" s="61">
        <v>6683.28</v>
      </c>
      <c r="D29" s="61">
        <v>0.23</v>
      </c>
      <c r="E29" s="61">
        <v>0.27</v>
      </c>
      <c r="F29" s="61">
        <v>1.83</v>
      </c>
      <c r="G29" s="61">
        <v>3.23</v>
      </c>
      <c r="H29" s="61">
        <v>4.6100000000000003</v>
      </c>
      <c r="I29" s="19"/>
    </row>
    <row r="30" spans="1:9" x14ac:dyDescent="0.25">
      <c r="A30" s="54"/>
      <c r="B30" s="34" t="s">
        <v>21</v>
      </c>
      <c r="C30" s="61">
        <v>6700.66</v>
      </c>
      <c r="D30" s="61">
        <v>0.26</v>
      </c>
      <c r="E30" s="61">
        <v>0.61</v>
      </c>
      <c r="F30" s="61">
        <v>1.38</v>
      </c>
      <c r="G30" s="61">
        <v>3.5</v>
      </c>
      <c r="H30" s="61">
        <v>5.19</v>
      </c>
      <c r="I30" s="19"/>
    </row>
    <row r="31" spans="1:9" x14ac:dyDescent="0.25">
      <c r="A31" s="54"/>
      <c r="B31" s="20" t="s">
        <v>22</v>
      </c>
      <c r="C31" s="61">
        <v>6716.74</v>
      </c>
      <c r="D31" s="61">
        <v>0.24</v>
      </c>
      <c r="E31" s="61">
        <v>0.73</v>
      </c>
      <c r="F31" s="61">
        <v>1</v>
      </c>
      <c r="G31" s="61">
        <v>3.75</v>
      </c>
      <c r="H31" s="61">
        <v>4.82</v>
      </c>
      <c r="I31" s="19"/>
    </row>
    <row r="32" spans="1:9" x14ac:dyDescent="0.25">
      <c r="A32" s="54"/>
      <c r="B32" s="34" t="s">
        <v>23</v>
      </c>
      <c r="C32" s="61">
        <v>6735.55</v>
      </c>
      <c r="D32" s="61">
        <v>0.28000000000000003</v>
      </c>
      <c r="E32" s="61">
        <v>0.78</v>
      </c>
      <c r="F32" s="61">
        <v>1.05</v>
      </c>
      <c r="G32" s="61">
        <v>4.04</v>
      </c>
      <c r="H32" s="61">
        <v>4.68</v>
      </c>
      <c r="I32" s="19"/>
    </row>
    <row r="33" spans="1:9" x14ac:dyDescent="0.25">
      <c r="A33" s="54"/>
      <c r="B33" s="20" t="s">
        <v>24</v>
      </c>
      <c r="C33" s="63">
        <v>6773.27</v>
      </c>
      <c r="D33" s="61">
        <v>0.56000000000000005</v>
      </c>
      <c r="E33" s="61">
        <v>1.08</v>
      </c>
      <c r="F33" s="61">
        <v>1.7</v>
      </c>
      <c r="G33" s="61">
        <v>4.62</v>
      </c>
      <c r="H33" s="61">
        <v>4.62</v>
      </c>
      <c r="I33" s="19"/>
    </row>
    <row r="34" spans="1:9" ht="15.75" thickBot="1" x14ac:dyDescent="0.3">
      <c r="A34" s="35"/>
      <c r="B34" s="21"/>
      <c r="C34" s="22"/>
      <c r="D34" s="22"/>
      <c r="E34" s="22"/>
      <c r="F34" s="22"/>
      <c r="G34" s="22"/>
      <c r="H34" s="22"/>
      <c r="I34" s="19"/>
    </row>
    <row r="35" spans="1:9" ht="15.75" thickTop="1" x14ac:dyDescent="0.25">
      <c r="A35" s="36" t="s">
        <v>25</v>
      </c>
      <c r="B35" s="37"/>
      <c r="C35" s="38"/>
      <c r="D35" s="37"/>
      <c r="E35" s="37"/>
      <c r="F35" s="37"/>
      <c r="G35" s="37"/>
      <c r="H35" s="39"/>
      <c r="I35" s="19"/>
    </row>
    <row r="36" spans="1:9" x14ac:dyDescent="0.25">
      <c r="A36" s="40" t="s">
        <v>26</v>
      </c>
      <c r="B36" s="37"/>
      <c r="C36" s="38"/>
      <c r="D36" s="37"/>
      <c r="E36" s="38"/>
      <c r="F36" s="37"/>
      <c r="G36" s="37"/>
      <c r="H36" s="39"/>
    </row>
    <row r="37" spans="1:9" x14ac:dyDescent="0.25">
      <c r="A37" s="41" t="s">
        <v>27</v>
      </c>
      <c r="B37" s="42"/>
      <c r="C37" s="42"/>
      <c r="D37" s="42"/>
      <c r="E37" s="42"/>
      <c r="F37" s="42"/>
      <c r="G37" s="42"/>
      <c r="H37" s="43"/>
      <c r="I37" t="s">
        <v>29</v>
      </c>
    </row>
  </sheetData>
  <mergeCells count="2">
    <mergeCell ref="A2:H2"/>
    <mergeCell ref="D5:H5"/>
  </mergeCells>
  <phoneticPr fontId="14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5600B-7F71-4DF0-B8B5-4D464242F4BB}">
  <dimension ref="A1:B138"/>
  <sheetViews>
    <sheetView zoomScaleNormal="100" workbookViewId="0">
      <selection activeCell="B29" sqref="B29"/>
    </sheetView>
  </sheetViews>
  <sheetFormatPr defaultRowHeight="15" x14ac:dyDescent="0.25"/>
  <cols>
    <col min="1" max="1" width="36.28515625" bestFit="1" customWidth="1"/>
    <col min="2" max="2" width="16.42578125" style="60" customWidth="1"/>
    <col min="3" max="3" width="11" style="51" bestFit="1" customWidth="1"/>
    <col min="4" max="16384" width="9.140625" style="51"/>
  </cols>
  <sheetData>
    <row r="1" spans="1:2" x14ac:dyDescent="0.25">
      <c r="A1" s="1" t="s">
        <v>43</v>
      </c>
      <c r="B1" s="57"/>
    </row>
    <row r="2" spans="1:2" x14ac:dyDescent="0.25">
      <c r="A2" s="1"/>
      <c r="B2" s="57"/>
    </row>
    <row r="3" spans="1:2" x14ac:dyDescent="0.25">
      <c r="A3" s="85" t="s">
        <v>46</v>
      </c>
      <c r="B3" s="86" t="s">
        <v>2</v>
      </c>
    </row>
    <row r="4" spans="1:2" x14ac:dyDescent="0.25">
      <c r="A4" s="87" t="s">
        <v>67</v>
      </c>
      <c r="B4" s="88">
        <v>640666.11668571434</v>
      </c>
    </row>
    <row r="5" spans="1:2" x14ac:dyDescent="0.25">
      <c r="A5" s="87" t="s">
        <v>64</v>
      </c>
      <c r="B5" s="89">
        <v>9.974131869181746E-2</v>
      </c>
    </row>
    <row r="6" spans="1:2" x14ac:dyDescent="0.25">
      <c r="A6" s="87" t="s">
        <v>65</v>
      </c>
      <c r="B6" s="89">
        <v>5.7016162121552583E-2</v>
      </c>
    </row>
    <row r="7" spans="1:2" x14ac:dyDescent="0.25">
      <c r="A7" s="87" t="s">
        <v>66</v>
      </c>
      <c r="B7" s="88">
        <f>B4*(1+B5)*(1+B6)</f>
        <v>744738.7063029008</v>
      </c>
    </row>
    <row r="8" spans="1:2" x14ac:dyDescent="0.25">
      <c r="A8" s="87" t="s">
        <v>57</v>
      </c>
      <c r="B8" s="90">
        <f>B13</f>
        <v>651727.21028373146</v>
      </c>
    </row>
    <row r="9" spans="1:2" x14ac:dyDescent="0.25">
      <c r="A9" s="91" t="s">
        <v>58</v>
      </c>
      <c r="B9" s="92">
        <f>B8/B7-1</f>
        <v>-0.12489144881552539</v>
      </c>
    </row>
    <row r="10" spans="1:2" x14ac:dyDescent="0.25">
      <c r="A10" s="1"/>
      <c r="B10" s="57"/>
    </row>
    <row r="11" spans="1:2" x14ac:dyDescent="0.25">
      <c r="A11" s="1"/>
      <c r="B11" s="57"/>
    </row>
    <row r="12" spans="1:2" x14ac:dyDescent="0.25">
      <c r="A12" s="85" t="s">
        <v>46</v>
      </c>
      <c r="B12" s="86" t="s">
        <v>2</v>
      </c>
    </row>
    <row r="13" spans="1:2" x14ac:dyDescent="0.25">
      <c r="A13" s="93" t="s">
        <v>38</v>
      </c>
      <c r="B13" s="94">
        <f>B15/B14</f>
        <v>651727.21028373146</v>
      </c>
    </row>
    <row r="14" spans="1:2" x14ac:dyDescent="0.25">
      <c r="A14" s="95" t="s">
        <v>45</v>
      </c>
      <c r="B14" s="96">
        <f>B19+B22</f>
        <v>787.86224400000003</v>
      </c>
    </row>
    <row r="15" spans="1:2" x14ac:dyDescent="0.25">
      <c r="A15" s="95" t="s">
        <v>59</v>
      </c>
      <c r="B15" s="96">
        <f>B20+B27</f>
        <v>513471262.3700006</v>
      </c>
    </row>
    <row r="16" spans="1:2" x14ac:dyDescent="0.25">
      <c r="A16" s="51"/>
      <c r="B16" s="58"/>
    </row>
    <row r="17" spans="1:2" x14ac:dyDescent="0.25">
      <c r="A17" s="85" t="s">
        <v>47</v>
      </c>
      <c r="B17" s="86" t="s">
        <v>2</v>
      </c>
    </row>
    <row r="18" spans="1:2" x14ac:dyDescent="0.25">
      <c r="A18" s="124" t="s">
        <v>48</v>
      </c>
      <c r="B18" s="124"/>
    </row>
    <row r="19" spans="1:2" x14ac:dyDescent="0.25">
      <c r="A19" s="97" t="s">
        <v>50</v>
      </c>
      <c r="B19" s="98">
        <v>787.86224400000003</v>
      </c>
    </row>
    <row r="20" spans="1:2" x14ac:dyDescent="0.25">
      <c r="A20" s="97" t="s">
        <v>49</v>
      </c>
      <c r="B20" s="98">
        <v>513471262.3700006</v>
      </c>
    </row>
    <row r="21" spans="1:2" x14ac:dyDescent="0.25">
      <c r="A21" s="124" t="s">
        <v>51</v>
      </c>
      <c r="B21" s="124"/>
    </row>
    <row r="22" spans="1:2" x14ac:dyDescent="0.25">
      <c r="A22" s="97" t="s">
        <v>50</v>
      </c>
      <c r="B22" s="98">
        <v>0</v>
      </c>
    </row>
    <row r="23" spans="1:2" x14ac:dyDescent="0.25">
      <c r="A23" s="95" t="s">
        <v>52</v>
      </c>
      <c r="B23" s="96">
        <v>0</v>
      </c>
    </row>
    <row r="24" spans="1:2" x14ac:dyDescent="0.25">
      <c r="A24" s="95" t="s">
        <v>53</v>
      </c>
      <c r="B24" s="96">
        <v>0</v>
      </c>
    </row>
    <row r="25" spans="1:2" x14ac:dyDescent="0.25">
      <c r="A25" s="95" t="s">
        <v>54</v>
      </c>
      <c r="B25" s="96">
        <f>B24-B23</f>
        <v>0</v>
      </c>
    </row>
    <row r="26" spans="1:2" x14ac:dyDescent="0.25">
      <c r="A26" s="95" t="s">
        <v>56</v>
      </c>
      <c r="B26" s="96">
        <f>B25*0.25</f>
        <v>0</v>
      </c>
    </row>
    <row r="27" spans="1:2" x14ac:dyDescent="0.25">
      <c r="A27" s="97" t="s">
        <v>55</v>
      </c>
      <c r="B27" s="98">
        <f>IF(B23&lt;B24,(B23+B26),B24)</f>
        <v>0</v>
      </c>
    </row>
    <row r="28" spans="1:2" x14ac:dyDescent="0.25">
      <c r="A28" s="51"/>
      <c r="B28" s="59"/>
    </row>
    <row r="29" spans="1:2" x14ac:dyDescent="0.25">
      <c r="A29" s="51"/>
      <c r="B29" s="59"/>
    </row>
    <row r="30" spans="1:2" x14ac:dyDescent="0.25">
      <c r="A30" s="51"/>
      <c r="B30" s="59"/>
    </row>
    <row r="31" spans="1:2" x14ac:dyDescent="0.25">
      <c r="A31" s="51"/>
      <c r="B31" s="59"/>
    </row>
    <row r="32" spans="1:2" x14ac:dyDescent="0.25">
      <c r="A32" s="51"/>
      <c r="B32" s="59"/>
    </row>
    <row r="33" spans="1:2" x14ac:dyDescent="0.25">
      <c r="A33" s="51"/>
      <c r="B33" s="59"/>
    </row>
    <row r="34" spans="1:2" x14ac:dyDescent="0.25">
      <c r="A34" s="51"/>
      <c r="B34" s="59"/>
    </row>
    <row r="35" spans="1:2" x14ac:dyDescent="0.25">
      <c r="A35" s="51"/>
      <c r="B35" s="59"/>
    </row>
    <row r="36" spans="1:2" x14ac:dyDescent="0.25">
      <c r="A36" s="51"/>
      <c r="B36" s="59"/>
    </row>
    <row r="37" spans="1:2" x14ac:dyDescent="0.25">
      <c r="A37" s="51"/>
      <c r="B37" s="59"/>
    </row>
    <row r="38" spans="1:2" x14ac:dyDescent="0.25">
      <c r="A38" s="51"/>
      <c r="B38" s="59"/>
    </row>
    <row r="39" spans="1:2" x14ac:dyDescent="0.25">
      <c r="A39" s="51"/>
      <c r="B39" s="59"/>
    </row>
    <row r="40" spans="1:2" x14ac:dyDescent="0.25">
      <c r="A40" s="51"/>
      <c r="B40" s="59"/>
    </row>
    <row r="41" spans="1:2" x14ac:dyDescent="0.25">
      <c r="A41" s="51"/>
      <c r="B41" s="59"/>
    </row>
    <row r="42" spans="1:2" x14ac:dyDescent="0.25">
      <c r="A42" s="51"/>
      <c r="B42" s="59"/>
    </row>
    <row r="43" spans="1:2" x14ac:dyDescent="0.25">
      <c r="A43" s="51"/>
      <c r="B43" s="59"/>
    </row>
    <row r="44" spans="1:2" x14ac:dyDescent="0.25">
      <c r="A44" s="51"/>
      <c r="B44" s="59"/>
    </row>
    <row r="45" spans="1:2" x14ac:dyDescent="0.25">
      <c r="A45" s="51"/>
      <c r="B45" s="59"/>
    </row>
    <row r="46" spans="1:2" x14ac:dyDescent="0.25">
      <c r="A46" s="51"/>
      <c r="B46" s="59"/>
    </row>
    <row r="47" spans="1:2" x14ac:dyDescent="0.25">
      <c r="A47" s="51"/>
      <c r="B47" s="59"/>
    </row>
    <row r="48" spans="1:2" x14ac:dyDescent="0.25">
      <c r="A48" s="51"/>
      <c r="B48" s="59"/>
    </row>
    <row r="49" spans="1:2" x14ac:dyDescent="0.25">
      <c r="A49" s="51"/>
      <c r="B49" s="59"/>
    </row>
    <row r="50" spans="1:2" x14ac:dyDescent="0.25">
      <c r="A50" s="51"/>
      <c r="B50" s="59"/>
    </row>
    <row r="51" spans="1:2" x14ac:dyDescent="0.25">
      <c r="A51" s="51"/>
      <c r="B51" s="59"/>
    </row>
    <row r="52" spans="1:2" x14ac:dyDescent="0.25">
      <c r="A52" s="51"/>
      <c r="B52" s="59"/>
    </row>
    <row r="53" spans="1:2" x14ac:dyDescent="0.25">
      <c r="A53" s="51"/>
      <c r="B53" s="59"/>
    </row>
    <row r="54" spans="1:2" x14ac:dyDescent="0.25">
      <c r="A54" s="51"/>
      <c r="B54" s="59"/>
    </row>
    <row r="55" spans="1:2" x14ac:dyDescent="0.25">
      <c r="A55" s="51"/>
      <c r="B55" s="59"/>
    </row>
    <row r="56" spans="1:2" x14ac:dyDescent="0.25">
      <c r="A56" s="51"/>
      <c r="B56" s="59"/>
    </row>
    <row r="57" spans="1:2" x14ac:dyDescent="0.25">
      <c r="A57" s="51"/>
      <c r="B57" s="59"/>
    </row>
    <row r="58" spans="1:2" x14ac:dyDescent="0.25">
      <c r="A58" s="51"/>
      <c r="B58" s="59"/>
    </row>
    <row r="59" spans="1:2" x14ac:dyDescent="0.25">
      <c r="A59" s="51"/>
      <c r="B59" s="59"/>
    </row>
    <row r="60" spans="1:2" x14ac:dyDescent="0.25">
      <c r="A60" s="51"/>
      <c r="B60" s="59"/>
    </row>
    <row r="61" spans="1:2" x14ac:dyDescent="0.25">
      <c r="A61" s="51"/>
      <c r="B61" s="59"/>
    </row>
    <row r="62" spans="1:2" x14ac:dyDescent="0.25">
      <c r="A62" s="51"/>
      <c r="B62" s="59"/>
    </row>
    <row r="63" spans="1:2" x14ac:dyDescent="0.25">
      <c r="A63" s="51"/>
      <c r="B63" s="59"/>
    </row>
    <row r="64" spans="1:2" x14ac:dyDescent="0.25">
      <c r="A64" s="51"/>
      <c r="B64" s="59"/>
    </row>
    <row r="65" spans="1:2" x14ac:dyDescent="0.25">
      <c r="A65" s="51"/>
      <c r="B65" s="59"/>
    </row>
    <row r="66" spans="1:2" x14ac:dyDescent="0.25">
      <c r="A66" s="51"/>
      <c r="B66" s="59"/>
    </row>
    <row r="67" spans="1:2" x14ac:dyDescent="0.25">
      <c r="A67" s="51"/>
      <c r="B67" s="59"/>
    </row>
    <row r="68" spans="1:2" x14ac:dyDescent="0.25">
      <c r="A68" s="51"/>
      <c r="B68" s="59"/>
    </row>
    <row r="69" spans="1:2" x14ac:dyDescent="0.25">
      <c r="A69" s="51"/>
      <c r="B69" s="59"/>
    </row>
    <row r="70" spans="1:2" x14ac:dyDescent="0.25">
      <c r="A70" s="51"/>
      <c r="B70" s="59"/>
    </row>
    <row r="71" spans="1:2" x14ac:dyDescent="0.25">
      <c r="A71" s="51"/>
      <c r="B71" s="59"/>
    </row>
    <row r="72" spans="1:2" x14ac:dyDescent="0.25">
      <c r="A72" s="51"/>
      <c r="B72" s="59"/>
    </row>
    <row r="73" spans="1:2" x14ac:dyDescent="0.25">
      <c r="A73" s="51"/>
      <c r="B73" s="59"/>
    </row>
    <row r="74" spans="1:2" x14ac:dyDescent="0.25">
      <c r="A74" s="51"/>
      <c r="B74" s="59"/>
    </row>
    <row r="75" spans="1:2" x14ac:dyDescent="0.25">
      <c r="A75" s="51"/>
      <c r="B75" s="59"/>
    </row>
    <row r="76" spans="1:2" x14ac:dyDescent="0.25">
      <c r="A76" s="51"/>
      <c r="B76" s="59"/>
    </row>
    <row r="77" spans="1:2" x14ac:dyDescent="0.25">
      <c r="A77" s="51"/>
      <c r="B77" s="59"/>
    </row>
    <row r="78" spans="1:2" x14ac:dyDescent="0.25">
      <c r="A78" s="51"/>
      <c r="B78" s="59"/>
    </row>
    <row r="79" spans="1:2" x14ac:dyDescent="0.25">
      <c r="A79" s="51"/>
      <c r="B79" s="59"/>
    </row>
    <row r="80" spans="1:2" x14ac:dyDescent="0.25">
      <c r="A80" s="51"/>
      <c r="B80" s="59"/>
    </row>
    <row r="81" spans="1:2" x14ac:dyDescent="0.25">
      <c r="A81" s="51"/>
      <c r="B81" s="59"/>
    </row>
    <row r="82" spans="1:2" x14ac:dyDescent="0.25">
      <c r="A82" s="51"/>
      <c r="B82" s="59"/>
    </row>
    <row r="83" spans="1:2" x14ac:dyDescent="0.25">
      <c r="A83" s="51"/>
      <c r="B83" s="59"/>
    </row>
    <row r="84" spans="1:2" x14ac:dyDescent="0.25">
      <c r="A84" s="51"/>
      <c r="B84" s="59"/>
    </row>
    <row r="85" spans="1:2" x14ac:dyDescent="0.25">
      <c r="A85" s="51"/>
      <c r="B85" s="59"/>
    </row>
    <row r="86" spans="1:2" x14ac:dyDescent="0.25">
      <c r="A86" s="51"/>
      <c r="B86" s="59"/>
    </row>
    <row r="87" spans="1:2" x14ac:dyDescent="0.25">
      <c r="A87" s="51"/>
      <c r="B87" s="59"/>
    </row>
    <row r="88" spans="1:2" x14ac:dyDescent="0.25">
      <c r="A88" s="51"/>
      <c r="B88" s="59"/>
    </row>
    <row r="89" spans="1:2" x14ac:dyDescent="0.25">
      <c r="A89" s="51"/>
      <c r="B89" s="59"/>
    </row>
    <row r="90" spans="1:2" x14ac:dyDescent="0.25">
      <c r="A90" s="51"/>
      <c r="B90" s="59"/>
    </row>
    <row r="91" spans="1:2" x14ac:dyDescent="0.25">
      <c r="A91" s="51"/>
      <c r="B91" s="59"/>
    </row>
    <row r="92" spans="1:2" x14ac:dyDescent="0.25">
      <c r="A92" s="51"/>
      <c r="B92" s="59"/>
    </row>
    <row r="93" spans="1:2" x14ac:dyDescent="0.25">
      <c r="A93" s="51"/>
      <c r="B93" s="59"/>
    </row>
    <row r="94" spans="1:2" x14ac:dyDescent="0.25">
      <c r="A94" s="51"/>
      <c r="B94" s="59"/>
    </row>
    <row r="95" spans="1:2" x14ac:dyDescent="0.25">
      <c r="A95" s="51"/>
      <c r="B95" s="59"/>
    </row>
    <row r="96" spans="1:2" x14ac:dyDescent="0.25">
      <c r="A96" s="51"/>
      <c r="B96" s="59"/>
    </row>
    <row r="97" spans="1:2" x14ac:dyDescent="0.25">
      <c r="A97" s="51"/>
      <c r="B97" s="59"/>
    </row>
    <row r="98" spans="1:2" x14ac:dyDescent="0.25">
      <c r="A98" s="51"/>
      <c r="B98" s="59"/>
    </row>
    <row r="99" spans="1:2" x14ac:dyDescent="0.25">
      <c r="A99" s="51"/>
      <c r="B99" s="59"/>
    </row>
    <row r="100" spans="1:2" x14ac:dyDescent="0.25">
      <c r="A100" s="51"/>
      <c r="B100" s="59"/>
    </row>
    <row r="101" spans="1:2" x14ac:dyDescent="0.25">
      <c r="A101" s="51"/>
      <c r="B101" s="59"/>
    </row>
    <row r="102" spans="1:2" x14ac:dyDescent="0.25">
      <c r="A102" s="51"/>
      <c r="B102" s="59"/>
    </row>
    <row r="103" spans="1:2" x14ac:dyDescent="0.25">
      <c r="A103" s="51"/>
      <c r="B103" s="59"/>
    </row>
    <row r="104" spans="1:2" x14ac:dyDescent="0.25">
      <c r="A104" s="51"/>
      <c r="B104" s="59"/>
    </row>
    <row r="105" spans="1:2" x14ac:dyDescent="0.25">
      <c r="A105" s="51"/>
      <c r="B105" s="59"/>
    </row>
    <row r="106" spans="1:2" x14ac:dyDescent="0.25">
      <c r="A106" s="51"/>
      <c r="B106" s="59"/>
    </row>
    <row r="107" spans="1:2" x14ac:dyDescent="0.25">
      <c r="A107" s="51"/>
      <c r="B107" s="59"/>
    </row>
    <row r="108" spans="1:2" x14ac:dyDescent="0.25">
      <c r="A108" s="51"/>
      <c r="B108" s="59"/>
    </row>
    <row r="109" spans="1:2" x14ac:dyDescent="0.25">
      <c r="A109" s="51"/>
      <c r="B109" s="59"/>
    </row>
    <row r="110" spans="1:2" x14ac:dyDescent="0.25">
      <c r="A110" s="51"/>
      <c r="B110" s="59"/>
    </row>
    <row r="111" spans="1:2" x14ac:dyDescent="0.25">
      <c r="A111" s="51"/>
      <c r="B111" s="59"/>
    </row>
    <row r="112" spans="1:2" x14ac:dyDescent="0.25">
      <c r="A112" s="51"/>
      <c r="B112" s="59"/>
    </row>
    <row r="113" spans="1:2" x14ac:dyDescent="0.25">
      <c r="A113" s="51"/>
      <c r="B113" s="59"/>
    </row>
    <row r="114" spans="1:2" x14ac:dyDescent="0.25">
      <c r="A114" s="51"/>
      <c r="B114" s="59"/>
    </row>
    <row r="115" spans="1:2" x14ac:dyDescent="0.25">
      <c r="A115" s="51"/>
      <c r="B115" s="59"/>
    </row>
    <row r="116" spans="1:2" x14ac:dyDescent="0.25">
      <c r="A116" s="51"/>
      <c r="B116" s="59"/>
    </row>
    <row r="117" spans="1:2" x14ac:dyDescent="0.25">
      <c r="A117" s="51"/>
      <c r="B117" s="59"/>
    </row>
    <row r="118" spans="1:2" x14ac:dyDescent="0.25">
      <c r="A118" s="51"/>
      <c r="B118" s="59"/>
    </row>
    <row r="119" spans="1:2" x14ac:dyDescent="0.25">
      <c r="A119" s="51"/>
      <c r="B119" s="59"/>
    </row>
    <row r="120" spans="1:2" x14ac:dyDescent="0.25">
      <c r="A120" s="51"/>
      <c r="B120" s="59"/>
    </row>
    <row r="121" spans="1:2" x14ac:dyDescent="0.25">
      <c r="A121" s="51"/>
      <c r="B121" s="59"/>
    </row>
    <row r="122" spans="1:2" x14ac:dyDescent="0.25">
      <c r="A122" s="51"/>
      <c r="B122" s="59"/>
    </row>
    <row r="123" spans="1:2" x14ac:dyDescent="0.25">
      <c r="A123" s="51"/>
      <c r="B123" s="59"/>
    </row>
    <row r="124" spans="1:2" x14ac:dyDescent="0.25">
      <c r="A124" s="51"/>
      <c r="B124" s="59"/>
    </row>
    <row r="125" spans="1:2" x14ac:dyDescent="0.25">
      <c r="A125" s="51"/>
      <c r="B125" s="59"/>
    </row>
    <row r="126" spans="1:2" x14ac:dyDescent="0.25">
      <c r="A126" s="51"/>
      <c r="B126" s="59"/>
    </row>
    <row r="127" spans="1:2" x14ac:dyDescent="0.25">
      <c r="A127" s="51"/>
      <c r="B127" s="59"/>
    </row>
    <row r="128" spans="1:2" x14ac:dyDescent="0.25">
      <c r="A128" s="51"/>
      <c r="B128" s="59"/>
    </row>
    <row r="129" spans="1:2" x14ac:dyDescent="0.25">
      <c r="A129" s="51"/>
      <c r="B129" s="59"/>
    </row>
    <row r="130" spans="1:2" x14ac:dyDescent="0.25">
      <c r="A130" s="51"/>
      <c r="B130" s="59"/>
    </row>
    <row r="131" spans="1:2" x14ac:dyDescent="0.25">
      <c r="A131" s="51"/>
      <c r="B131" s="59"/>
    </row>
    <row r="132" spans="1:2" x14ac:dyDescent="0.25">
      <c r="A132" s="51"/>
      <c r="B132" s="59"/>
    </row>
    <row r="133" spans="1:2" x14ac:dyDescent="0.25">
      <c r="A133" s="51"/>
      <c r="B133" s="59"/>
    </row>
    <row r="134" spans="1:2" x14ac:dyDescent="0.25">
      <c r="A134" s="51"/>
      <c r="B134" s="59"/>
    </row>
    <row r="135" spans="1:2" x14ac:dyDescent="0.25">
      <c r="A135" s="51"/>
      <c r="B135" s="59"/>
    </row>
    <row r="136" spans="1:2" x14ac:dyDescent="0.25">
      <c r="A136" s="51"/>
      <c r="B136" s="59"/>
    </row>
    <row r="137" spans="1:2" x14ac:dyDescent="0.25">
      <c r="A137" s="51"/>
      <c r="B137" s="59"/>
    </row>
    <row r="138" spans="1:2" x14ac:dyDescent="0.25">
      <c r="A138" s="51"/>
      <c r="B138" s="59"/>
    </row>
  </sheetData>
  <mergeCells count="2">
    <mergeCell ref="A18:B18"/>
    <mergeCell ref="A21:B21"/>
  </mergeCells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31"/>
  <sheetViews>
    <sheetView zoomScale="85" zoomScaleNormal="85" workbookViewId="0">
      <selection activeCell="A34" sqref="A34"/>
    </sheetView>
  </sheetViews>
  <sheetFormatPr defaultRowHeight="15" x14ac:dyDescent="0.25"/>
  <cols>
    <col min="1" max="1" width="40.42578125" style="2" customWidth="1"/>
    <col min="2" max="2" width="29.140625" style="2" customWidth="1"/>
    <col min="3" max="3" width="26.5703125" style="2" bestFit="1" customWidth="1"/>
    <col min="4" max="4" width="27" style="2" customWidth="1"/>
    <col min="5" max="5" width="40.7109375" style="2" customWidth="1"/>
    <col min="6" max="6" width="24.28515625" style="2" customWidth="1"/>
    <col min="7" max="8" width="23.140625" style="2" customWidth="1"/>
    <col min="9" max="9" width="26.5703125" style="2" bestFit="1" customWidth="1"/>
    <col min="10" max="10" width="33.28515625" style="2" customWidth="1"/>
    <col min="11" max="11" width="30.28515625" style="2" customWidth="1"/>
    <col min="12" max="16384" width="9.140625" style="2"/>
  </cols>
  <sheetData>
    <row r="2" spans="1:4" x14ac:dyDescent="0.25">
      <c r="A2" s="125" t="s">
        <v>97</v>
      </c>
      <c r="B2" s="125"/>
      <c r="C2" s="126"/>
    </row>
    <row r="3" spans="1:4" x14ac:dyDescent="0.25">
      <c r="A3" s="64"/>
      <c r="B3" s="65"/>
      <c r="C3" s="64"/>
    </row>
    <row r="4" spans="1:4" x14ac:dyDescent="0.25">
      <c r="A4" s="66" t="s">
        <v>93</v>
      </c>
      <c r="B4" s="67" t="s">
        <v>68</v>
      </c>
      <c r="C4" s="68" t="s">
        <v>69</v>
      </c>
    </row>
    <row r="5" spans="1:4" x14ac:dyDescent="0.25">
      <c r="A5" s="64"/>
      <c r="B5" s="65"/>
      <c r="C5" s="69"/>
    </row>
    <row r="6" spans="1:4" x14ac:dyDescent="0.25">
      <c r="A6" s="70" t="s">
        <v>95</v>
      </c>
      <c r="B6" s="71" t="s">
        <v>70</v>
      </c>
      <c r="C6" s="72">
        <v>9.2968626669624105E-2</v>
      </c>
      <c r="D6" s="77"/>
    </row>
    <row r="7" spans="1:4" x14ac:dyDescent="0.25">
      <c r="A7" s="70" t="s">
        <v>62</v>
      </c>
      <c r="B7" s="71" t="s">
        <v>71</v>
      </c>
      <c r="C7" s="72">
        <v>7.7893568513419914E-2</v>
      </c>
      <c r="D7" s="77"/>
    </row>
    <row r="8" spans="1:4" x14ac:dyDescent="0.25">
      <c r="A8" s="73" t="s">
        <v>94</v>
      </c>
      <c r="B8" s="71" t="s">
        <v>72</v>
      </c>
      <c r="C8" s="72">
        <f>1-C6-C7</f>
        <v>0.82913780481695598</v>
      </c>
      <c r="D8" s="77"/>
    </row>
    <row r="9" spans="1:4" x14ac:dyDescent="0.25">
      <c r="A9" s="73" t="s">
        <v>96</v>
      </c>
      <c r="B9" s="74" t="s">
        <v>73</v>
      </c>
      <c r="C9" s="72">
        <f>C6+C8</f>
        <v>0.92210643148658011</v>
      </c>
      <c r="D9" s="77"/>
    </row>
    <row r="10" spans="1:4" x14ac:dyDescent="0.25">
      <c r="A10" s="73"/>
      <c r="B10" s="74"/>
      <c r="C10" s="72"/>
      <c r="D10" s="77"/>
    </row>
    <row r="11" spans="1:4" x14ac:dyDescent="0.25">
      <c r="A11" s="66" t="s">
        <v>74</v>
      </c>
      <c r="B11" s="67" t="s">
        <v>68</v>
      </c>
      <c r="C11" s="78" t="s">
        <v>75</v>
      </c>
      <c r="D11" s="77"/>
    </row>
    <row r="12" spans="1:4" x14ac:dyDescent="0.25">
      <c r="A12" s="64"/>
      <c r="B12" s="65"/>
      <c r="C12" s="79"/>
      <c r="D12" s="77"/>
    </row>
    <row r="13" spans="1:4" x14ac:dyDescent="0.25">
      <c r="A13" s="70" t="s">
        <v>76</v>
      </c>
      <c r="B13" s="71" t="s">
        <v>77</v>
      </c>
      <c r="C13" s="72">
        <f>'I-IPCA'!C33/'I-IPCA'!C20-1</f>
        <v>4.62119000508181E-2</v>
      </c>
      <c r="D13" s="77"/>
    </row>
    <row r="14" spans="1:4" x14ac:dyDescent="0.25">
      <c r="A14" s="70" t="s">
        <v>78</v>
      </c>
      <c r="B14" s="71" t="s">
        <v>79</v>
      </c>
      <c r="C14" s="72">
        <f>-0.07891158710511%</f>
        <v>-7.8911587105109991E-4</v>
      </c>
      <c r="D14" s="77"/>
    </row>
    <row r="15" spans="1:4" x14ac:dyDescent="0.25">
      <c r="A15" s="73" t="s">
        <v>80</v>
      </c>
      <c r="B15" s="71" t="s">
        <v>81</v>
      </c>
      <c r="C15" s="72">
        <v>0</v>
      </c>
      <c r="D15" s="77"/>
    </row>
    <row r="16" spans="1:4" x14ac:dyDescent="0.25">
      <c r="A16" s="73" t="s">
        <v>82</v>
      </c>
      <c r="B16" s="71" t="s">
        <v>83</v>
      </c>
      <c r="C16" s="72">
        <f>'A-Preço energia'!B9</f>
        <v>-0.12489144881552539</v>
      </c>
      <c r="D16" s="77"/>
    </row>
    <row r="17" spans="1:3" x14ac:dyDescent="0.25">
      <c r="A17" s="73"/>
      <c r="B17" s="74"/>
      <c r="C17" s="72"/>
    </row>
    <row r="18" spans="1:3" x14ac:dyDescent="0.25">
      <c r="A18" s="66" t="s">
        <v>74</v>
      </c>
      <c r="B18" s="67" t="s">
        <v>68</v>
      </c>
      <c r="C18" s="68" t="s">
        <v>84</v>
      </c>
    </row>
    <row r="19" spans="1:3" x14ac:dyDescent="0.25">
      <c r="A19" s="73"/>
      <c r="B19" s="74"/>
      <c r="C19" s="72"/>
    </row>
    <row r="20" spans="1:3" x14ac:dyDescent="0.25">
      <c r="A20" s="70" t="s">
        <v>37</v>
      </c>
      <c r="B20" s="71" t="s">
        <v>85</v>
      </c>
      <c r="C20" s="72">
        <f>(C7+C8)*C13</f>
        <v>4.1915643167299607E-2</v>
      </c>
    </row>
    <row r="21" spans="1:3" x14ac:dyDescent="0.25">
      <c r="A21" s="70" t="s">
        <v>78</v>
      </c>
      <c r="B21" s="71" t="s">
        <v>86</v>
      </c>
      <c r="C21" s="72">
        <f>C9*C14</f>
        <v>-7.27648819884354E-4</v>
      </c>
    </row>
    <row r="22" spans="1:3" x14ac:dyDescent="0.25">
      <c r="A22" s="73" t="s">
        <v>80</v>
      </c>
      <c r="B22" s="71" t="s">
        <v>87</v>
      </c>
      <c r="C22" s="72">
        <v>0</v>
      </c>
    </row>
    <row r="23" spans="1:3" x14ac:dyDescent="0.25">
      <c r="A23" s="73" t="s">
        <v>88</v>
      </c>
      <c r="B23" s="71" t="s">
        <v>89</v>
      </c>
      <c r="C23" s="72">
        <f>C16*C6</f>
        <v>-1.1610986479159048E-2</v>
      </c>
    </row>
    <row r="24" spans="1:3" x14ac:dyDescent="0.25">
      <c r="A24" s="73"/>
      <c r="B24" s="74"/>
      <c r="C24" s="75"/>
    </row>
    <row r="25" spans="1:3" x14ac:dyDescent="0.25">
      <c r="A25" s="80" t="s">
        <v>40</v>
      </c>
      <c r="B25" s="52" t="s">
        <v>90</v>
      </c>
      <c r="C25" s="53">
        <f>SUM(C20:C23)</f>
        <v>2.9577007868256205E-2</v>
      </c>
    </row>
    <row r="26" spans="1:3" x14ac:dyDescent="0.25">
      <c r="A26" s="73"/>
      <c r="B26" s="74"/>
      <c r="C26" s="75"/>
    </row>
    <row r="27" spans="1:3" x14ac:dyDescent="0.25">
      <c r="A27" s="76" t="s">
        <v>91</v>
      </c>
      <c r="B27" s="76"/>
      <c r="C27" s="82">
        <v>6.4385321689408803</v>
      </c>
    </row>
    <row r="28" spans="1:3" x14ac:dyDescent="0.25">
      <c r="A28" s="73"/>
      <c r="B28" s="74"/>
      <c r="C28" s="83"/>
    </row>
    <row r="29" spans="1:3" x14ac:dyDescent="0.25">
      <c r="A29" s="81" t="s">
        <v>92</v>
      </c>
      <c r="B29" s="81"/>
      <c r="C29" s="84">
        <f>ROUND(C27*(1+C25),4)</f>
        <v>6.6289999999999996</v>
      </c>
    </row>
    <row r="31" spans="1:3" x14ac:dyDescent="0.25">
      <c r="A31" s="51" t="s">
        <v>39</v>
      </c>
    </row>
  </sheetData>
  <mergeCells count="1">
    <mergeCell ref="A2:C2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Capa_Planilha</vt:lpstr>
      <vt:lpstr>I-IPCA</vt:lpstr>
      <vt:lpstr>A-Preço energia</vt:lpstr>
      <vt:lpstr>R-IRT-2024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DRE</cp:lastModifiedBy>
  <cp:lastPrinted>2023-06-19T21:35:18Z</cp:lastPrinted>
  <dcterms:created xsi:type="dcterms:W3CDTF">2019-11-25T15:00:33Z</dcterms:created>
  <dcterms:modified xsi:type="dcterms:W3CDTF">2024-03-15T16:22:29Z</dcterms:modified>
</cp:coreProperties>
</file>